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xWindow="0" yWindow="45" windowWidth="9465" windowHeight="5010" activeTab="0"/>
  </bookViews>
  <sheets>
    <sheet name="Monopoli" sheetId="1" r:id="rId1"/>
    <sheet name="Guida" sheetId="2" r:id="rId2"/>
  </sheets>
  <definedNames>
    <definedName name="_xlnm.Print_Area" localSheetId="1">'Guida'!$B$4:$B$37</definedName>
    <definedName name="Input">'Monopoli'!$A$25:$A$76</definedName>
    <definedName name="Soluzione">'Monopoli'!$D$78:$G$90</definedName>
    <definedName name="_xlnm.Print_Titles" localSheetId="1">'Guida'!$2:$3</definedName>
  </definedNames>
  <calcPr fullCalcOnLoad="1"/>
</workbook>
</file>

<file path=xl/sharedStrings.xml><?xml version="1.0" encoding="utf-8"?>
<sst xmlns="http://schemas.openxmlformats.org/spreadsheetml/2006/main" count="50" uniqueCount="50">
  <si>
    <t>DISTRIBUZIONE</t>
  </si>
  <si>
    <t>Lista completa</t>
  </si>
  <si>
    <t>Numeri trovati</t>
  </si>
  <si>
    <t>ogni numero inserito in una colonna non può essere la somma di altri due numeri della stessa colonna</t>
  </si>
  <si>
    <t>Le sequenze numeriche eccessivamente lunghe possono rendere difficili gli inserimenti successivi.</t>
  </si>
  <si>
    <t>STRATEGIA DI MONOPOLI</t>
  </si>
  <si>
    <t xml:space="preserve"> Ad esempio è possibile inserire in una colonna la sequenza dal 20 al 27 senza generare errori. Questo tuttavia impedisce l'inserimento di una qualsiasi numero superiore al 40, limitando così notevolmente le possibilità di completamento della colonna. </t>
  </si>
  <si>
    <t>All'opposto possiamo dire che una colonna che presenta una distribuzione di valori ampia che cioè prevede numeri distanziati tra di loro aumenta le probabilità di esito favorevole.</t>
  </si>
  <si>
    <t>1. La frequenza di ricombinazione</t>
  </si>
  <si>
    <t>4. Obiettivi intermedi</t>
  </si>
  <si>
    <t>2. Le concentrazioni / distribuzioni</t>
  </si>
  <si>
    <t>3. L'ordine di inserimento</t>
  </si>
  <si>
    <t>Quanto più piccolo è il numero tanto maggiore è la sua frequenza di ricombinazione, cioè la possibilità che il numero sommato ad un altro elemento della stessa colonna dia luogo ad un valore già inserito nella colonna.</t>
  </si>
  <si>
    <t>Se si decide di intraprendere la strada del riempimento per colonne, si vedrà che risulta abbastanza agevole il completamento delle prime due colonne, mentre l'inserimento della terza e quarta colonna risulterà più complesso.</t>
  </si>
  <si>
    <t xml:space="preserve">Una buona metodologia può consistere nel proporsi degli obiettivi "intermedi" per aumentare le probabilità di riuscita nella fase finale di riempimento. </t>
  </si>
  <si>
    <t>5. Gli swaps</t>
  </si>
  <si>
    <t>MONOPOLI</t>
  </si>
  <si>
    <t>Un buon risultato e' costituito dal riempimento del rettangolo centrale con un numero limitato di monopoli (eccezioni), ad esempio uno o due soltanto.</t>
  </si>
  <si>
    <t>6. Conclusioni</t>
  </si>
  <si>
    <t>Ogni numero immesso nel riquadro centrale viene cancellato dalla lista valori (rettangolo a destra).</t>
  </si>
  <si>
    <t>1. Regole</t>
  </si>
  <si>
    <t>2. Controlli</t>
  </si>
  <si>
    <t>3. Obiettivo</t>
  </si>
  <si>
    <t>REGOLAMENTO</t>
  </si>
  <si>
    <t>Al contrario il numero 1 può dar luogo a 50 combinazioni (1-2,1-3 ... 1-51) da evitare.</t>
  </si>
  <si>
    <t>I numeri pertanto presentano una difficoltà di inserimento che è inversamente proporzionale al loro valore. La scelta dell'inserimento dei numeri in ordine crescente consente di lasciare per ultimi i numeri con maggiori facilità di inserimento (....50,51,52), e sembra quindi preferibile ad altri criteri.</t>
  </si>
  <si>
    <t>A solo titolo di esempio si può cercare di inserire nelle prime colonne tutti i numeri dall'1 al 6 oppure di inserire nelle prime tre colonne tutti i numeri dall'1 al 18, ovviamente senza generare monopoli, e poi passare alle ultime due colonne.</t>
  </si>
  <si>
    <t>A questo punto piuttosto che ricominciare da capo conviene verificare le possibilità di scambio tra le colonne.</t>
  </si>
  <si>
    <t>E' possibile cioè verificare se i monopoli di una colonna possono essere trasferiti ad un'altra colonna senza generare nuovi monopoli e se da quest'ultima è possibile prelevare numeri sempre senza generare nuovi errori.</t>
  </si>
  <si>
    <t>Ad esempio per il numero 52 non esiste nessuna possibile combinazione da evitare mentre per il 51 l'unica possibile eccezione è data dalla combinazione con il numero 1 (1+51=52), tutte le altre combinazioni di questo numero vanno al di fuori del range di numeri da utilizzare (51+2=53, 51+3=54 ecc.).</t>
  </si>
  <si>
    <t>Il riempimento di una colonna è tanto più difficile quanto più sono bassi i numeri a disposizione. Viceversa quanto maggiore è il valore dei numeri non inseriti tanto minore è la probabilità che questi si ricombinino tra di loro.</t>
  </si>
  <si>
    <t xml:space="preserve">E' preferibile inserire i numeri per colonna e non per riga. O almeno è conveniente completare la prima colonna e poi la seconda (cercando di utilizzare in misura maggiore possibile i primi numeri della serie) e quindi procedere al completamento simultaneo della terza e della quarta colonna. </t>
  </si>
  <si>
    <t xml:space="preserve">I suggerimenti qui riportati rappresentano una possibile metodologia per la risoluzione del gioco, non necessariamente la migliore. Così come è possibile servirsi di strumenti di verifica diversi dalle tabelle Excel riportate nella tabella precedente. </t>
  </si>
  <si>
    <t>gcicchella@alice.it</t>
  </si>
  <si>
    <t>LISTA NUMERI</t>
  </si>
  <si>
    <t>Numeri inseriti</t>
  </si>
  <si>
    <t>Controllo somme su colonna</t>
  </si>
  <si>
    <t>Controllo numeri duplicati</t>
  </si>
  <si>
    <t>duplicati</t>
  </si>
  <si>
    <t>monopoli</t>
  </si>
  <si>
    <t>Legenda</t>
  </si>
  <si>
    <t>Nel riquadro di sinistra ("distribuzione") devono essere inseriti tutti i numeri interi da 1 a 52 con un unica condizione da rispettare:</t>
  </si>
  <si>
    <r>
      <t xml:space="preserve">Ogni numero che è pari alla somma di altri due numeri della stessa colonna costituisce un </t>
    </r>
    <r>
      <rPr>
        <b/>
        <sz val="12"/>
        <rFont val="Times New Roman"/>
        <family val="1"/>
      </rPr>
      <t>monopolio</t>
    </r>
    <r>
      <rPr>
        <sz val="12"/>
        <rFont val="Times New Roman"/>
        <family val="0"/>
      </rPr>
      <t xml:space="preserve"> e viene segnalato in rosso</t>
    </r>
  </si>
  <si>
    <r>
      <t xml:space="preserve">Gli inserimenti di numeri </t>
    </r>
    <r>
      <rPr>
        <b/>
        <sz val="12"/>
        <rFont val="Times New Roman"/>
        <family val="1"/>
      </rPr>
      <t>duplicati</t>
    </r>
    <r>
      <rPr>
        <sz val="12"/>
        <rFont val="Times New Roman"/>
        <family val="0"/>
      </rPr>
      <t xml:space="preserve"> sono segnalati in verde</t>
    </r>
  </si>
  <si>
    <t>A gioco completato il  riquadro di sinistra dovrà essere pieno mentre quello di destra dovrà presentarsi vuoto.</t>
  </si>
  <si>
    <t>duplicati prima colonna</t>
  </si>
  <si>
    <t>duplicati seconda colonna</t>
  </si>
  <si>
    <t>duplicati terza colonna</t>
  </si>
  <si>
    <t>duplicati quarta colonna</t>
  </si>
  <si>
    <t>Soluzione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</si>
</sst>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 &quot;L.&quot;\ * #,##0_ ;_ &quot;L.&quot;\ * \-#,##0_ ;_ &quot;L.&quot;\ * &quot;-&quot;_ ;_ @_ "/>
    <numFmt numFmtId="169" formatCode="_ * #,##0_ ;_ * \-#,##0_ ;_ * &quot;-&quot;_ ;_ @_ "/>
    <numFmt numFmtId="170" formatCode="_ &quot;L.&quot;\ * #,##0.00_ ;_ &quot;L.&quot;\ * \-#,##0.00_ ;_ &quot;L.&quot;\ * &quot;-&quot;??_ ;_ @_ "/>
    <numFmt numFmtId="171" formatCode="_ * #,##0.00_ ;_ * \-#,##0.00_ ;_ * &quot;-&quot;??_ ;_ @_ "/>
  </numFmts>
  <fonts count="21">
    <font>
      <sz val="12"/>
      <name val="Times New Roman"/>
      <family val="0"/>
    </font>
    <font>
      <sz val="16"/>
      <name val="Times New Roman"/>
      <family val="1"/>
    </font>
    <font>
      <b/>
      <sz val="16"/>
      <name val="Times New Roman"/>
      <family val="1"/>
    </font>
    <font>
      <b/>
      <sz val="14"/>
      <color indexed="9"/>
      <name val="Times New Roman"/>
      <family val="1"/>
    </font>
    <font>
      <sz val="14"/>
      <color indexed="9"/>
      <name val="Times New Roman"/>
      <family val="1"/>
    </font>
    <font>
      <sz val="10"/>
      <name val="Times New Roman"/>
      <family val="1"/>
    </font>
    <font>
      <b/>
      <sz val="10"/>
      <name val="Times New Roman"/>
      <family val="1"/>
    </font>
    <font>
      <b/>
      <sz val="8"/>
      <name val="Times New Roman"/>
      <family val="1"/>
    </font>
    <font>
      <b/>
      <sz val="12"/>
      <name val="Times New Roman"/>
      <family val="1"/>
    </font>
    <font>
      <b/>
      <sz val="12"/>
      <color indexed="12"/>
      <name val="Times New Roman"/>
      <family val="1"/>
    </font>
    <font>
      <b/>
      <sz val="12"/>
      <color indexed="10"/>
      <name val="Times New Roman"/>
      <family val="1"/>
    </font>
    <font>
      <b/>
      <sz val="8"/>
      <color indexed="9"/>
      <name val="Times New Roman"/>
      <family val="1"/>
    </font>
    <font>
      <b/>
      <i/>
      <sz val="16"/>
      <color indexed="12"/>
      <name val="Times New Roman"/>
      <family val="1"/>
    </font>
    <font>
      <u val="single"/>
      <sz val="12"/>
      <color indexed="12"/>
      <name val="Times New Roman"/>
      <family val="0"/>
    </font>
    <font>
      <u val="single"/>
      <sz val="12"/>
      <color indexed="36"/>
      <name val="Times New Roman"/>
      <family val="0"/>
    </font>
    <font>
      <sz val="8"/>
      <name val="Times New Roman"/>
      <family val="0"/>
    </font>
    <font>
      <b/>
      <sz val="16"/>
      <color indexed="22"/>
      <name val="Times New Roman"/>
      <family val="1"/>
    </font>
    <font>
      <b/>
      <u val="single"/>
      <sz val="12"/>
      <color indexed="9"/>
      <name val="Times New Roman"/>
      <family val="1"/>
    </font>
    <font>
      <b/>
      <u val="single"/>
      <sz val="12"/>
      <color indexed="12"/>
      <name val="Times New Roman"/>
      <family val="1"/>
    </font>
    <font>
      <b/>
      <sz val="12"/>
      <color indexed="9"/>
      <name val="Times New Roman"/>
      <family val="1"/>
    </font>
    <font>
      <sz val="16"/>
      <color indexed="9"/>
      <name val="Times New Roman"/>
      <family val="1"/>
    </font>
  </fonts>
  <fills count="11">
    <fill>
      <patternFill/>
    </fill>
    <fill>
      <patternFill patternType="gray125"/>
    </fill>
    <fill>
      <patternFill patternType="solid">
        <fgColor indexed="1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s>
  <borders count="2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dotted"/>
      <top>
        <color indexed="63"/>
      </top>
      <bottom>
        <color indexed="63"/>
      </bottom>
    </border>
    <border>
      <left style="double">
        <color indexed="40"/>
      </left>
      <right style="dotted"/>
      <top style="double">
        <color indexed="40"/>
      </top>
      <bottom>
        <color indexed="63"/>
      </bottom>
    </border>
    <border>
      <left style="dotted"/>
      <right style="dotted"/>
      <top style="double">
        <color indexed="40"/>
      </top>
      <bottom>
        <color indexed="63"/>
      </bottom>
    </border>
    <border>
      <left style="dotted"/>
      <right style="double">
        <color indexed="40"/>
      </right>
      <top style="double">
        <color indexed="40"/>
      </top>
      <bottom>
        <color indexed="63"/>
      </bottom>
    </border>
    <border>
      <left style="double">
        <color indexed="40"/>
      </left>
      <right style="dotted"/>
      <top>
        <color indexed="63"/>
      </top>
      <bottom>
        <color indexed="63"/>
      </bottom>
    </border>
    <border>
      <left style="dotted"/>
      <right style="double">
        <color indexed="40"/>
      </right>
      <top>
        <color indexed="63"/>
      </top>
      <bottom>
        <color indexed="63"/>
      </bottom>
    </border>
    <border>
      <left style="double">
        <color indexed="40"/>
      </left>
      <right style="dotted"/>
      <top>
        <color indexed="63"/>
      </top>
      <bottom style="double">
        <color indexed="40"/>
      </bottom>
    </border>
    <border>
      <left style="dotted"/>
      <right style="dotted"/>
      <top>
        <color indexed="63"/>
      </top>
      <bottom style="double">
        <color indexed="40"/>
      </bottom>
    </border>
    <border>
      <left style="dotted"/>
      <right style="double">
        <color indexed="40"/>
      </right>
      <top>
        <color indexed="63"/>
      </top>
      <bottom style="double">
        <color indexed="4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0" fontId="1" fillId="2" borderId="0" xfId="0" applyFont="1" applyFill="1" applyAlignment="1">
      <alignment/>
    </xf>
    <xf numFmtId="0" fontId="4" fillId="2" borderId="0" xfId="0" applyFont="1" applyFill="1" applyAlignment="1">
      <alignment/>
    </xf>
    <xf numFmtId="0" fontId="3" fillId="2"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Continuous"/>
    </xf>
    <xf numFmtId="0" fontId="8" fillId="3" borderId="1" xfId="0" applyFont="1" applyFill="1" applyBorder="1" applyAlignment="1">
      <alignment horizontal="center"/>
    </xf>
    <xf numFmtId="0" fontId="8" fillId="4" borderId="2" xfId="0" applyFont="1" applyFill="1" applyBorder="1" applyAlignment="1">
      <alignment horizontal="center"/>
    </xf>
    <xf numFmtId="0" fontId="8" fillId="5" borderId="2" xfId="0" applyFont="1" applyFill="1" applyBorder="1" applyAlignment="1">
      <alignment horizontal="center"/>
    </xf>
    <xf numFmtId="0" fontId="8" fillId="6" borderId="3" xfId="0" applyFont="1" applyFill="1" applyBorder="1" applyAlignment="1">
      <alignment horizontal="center"/>
    </xf>
    <xf numFmtId="0" fontId="8" fillId="0" borderId="0" xfId="0" applyFont="1" applyAlignment="1">
      <alignment/>
    </xf>
    <xf numFmtId="0" fontId="8" fillId="3" borderId="4" xfId="0" applyFont="1" applyFill="1" applyBorder="1" applyAlignment="1">
      <alignment horizontal="center"/>
    </xf>
    <xf numFmtId="0" fontId="8" fillId="4" borderId="0" xfId="0" applyFont="1" applyFill="1" applyBorder="1" applyAlignment="1">
      <alignment horizontal="center"/>
    </xf>
    <xf numFmtId="0" fontId="8" fillId="5" borderId="0" xfId="0" applyFont="1" applyFill="1" applyBorder="1" applyAlignment="1">
      <alignment horizontal="center"/>
    </xf>
    <xf numFmtId="0" fontId="8" fillId="6" borderId="5" xfId="0" applyFont="1" applyFill="1" applyBorder="1" applyAlignment="1">
      <alignment horizontal="center"/>
    </xf>
    <xf numFmtId="0" fontId="8" fillId="0" borderId="0" xfId="0" applyFont="1" applyAlignment="1">
      <alignment horizontal="center"/>
    </xf>
    <xf numFmtId="0" fontId="8" fillId="3" borderId="6" xfId="0" applyFont="1" applyFill="1" applyBorder="1" applyAlignment="1">
      <alignment horizontal="center"/>
    </xf>
    <xf numFmtId="0" fontId="8" fillId="4" borderId="7" xfId="0" applyFont="1" applyFill="1" applyBorder="1" applyAlignment="1">
      <alignment horizontal="center"/>
    </xf>
    <xf numFmtId="0" fontId="8" fillId="5" borderId="7" xfId="0" applyFont="1" applyFill="1" applyBorder="1" applyAlignment="1">
      <alignment horizontal="center"/>
    </xf>
    <xf numFmtId="0" fontId="8" fillId="6" borderId="8" xfId="0" applyFont="1" applyFill="1" applyBorder="1" applyAlignment="1">
      <alignment horizontal="center"/>
    </xf>
    <xf numFmtId="0" fontId="5" fillId="3" borderId="1" xfId="0" applyFont="1" applyFill="1" applyBorder="1" applyAlignment="1">
      <alignment horizontal="center"/>
    </xf>
    <xf numFmtId="0" fontId="5" fillId="4" borderId="2" xfId="0" applyFont="1" applyFill="1" applyBorder="1" applyAlignment="1">
      <alignment horizontal="center"/>
    </xf>
    <xf numFmtId="0" fontId="5" fillId="5" borderId="2" xfId="0" applyFont="1" applyFill="1" applyBorder="1" applyAlignment="1">
      <alignment horizontal="center"/>
    </xf>
    <xf numFmtId="0" fontId="5" fillId="6" borderId="3" xfId="0" applyFont="1" applyFill="1" applyBorder="1" applyAlignment="1">
      <alignment horizontal="center"/>
    </xf>
    <xf numFmtId="0" fontId="5" fillId="5" borderId="9" xfId="0" applyFont="1" applyFill="1" applyBorder="1" applyAlignment="1">
      <alignment/>
    </xf>
    <xf numFmtId="0" fontId="5" fillId="3" borderId="4" xfId="0" applyFont="1" applyFill="1" applyBorder="1" applyAlignment="1">
      <alignment horizontal="center"/>
    </xf>
    <xf numFmtId="0" fontId="5" fillId="4" borderId="0" xfId="0" applyFont="1" applyFill="1" applyBorder="1" applyAlignment="1">
      <alignment horizontal="center"/>
    </xf>
    <xf numFmtId="0" fontId="5" fillId="5" borderId="0" xfId="0" applyFont="1" applyFill="1" applyBorder="1" applyAlignment="1">
      <alignment horizontal="center"/>
    </xf>
    <xf numFmtId="0" fontId="5" fillId="6" borderId="5" xfId="0" applyFont="1" applyFill="1" applyBorder="1" applyAlignment="1">
      <alignment horizontal="center"/>
    </xf>
    <xf numFmtId="0" fontId="5" fillId="5" borderId="10" xfId="0" applyFont="1" applyFill="1" applyBorder="1" applyAlignment="1">
      <alignment/>
    </xf>
    <xf numFmtId="0" fontId="5" fillId="5" borderId="11" xfId="0" applyFont="1" applyFill="1" applyBorder="1" applyAlignment="1">
      <alignment/>
    </xf>
    <xf numFmtId="0" fontId="5" fillId="3" borderId="6" xfId="0" applyFont="1" applyFill="1" applyBorder="1" applyAlignment="1">
      <alignment horizontal="center"/>
    </xf>
    <xf numFmtId="0" fontId="5" fillId="4" borderId="7" xfId="0" applyFont="1" applyFill="1" applyBorder="1" applyAlignment="1">
      <alignment horizontal="center"/>
    </xf>
    <xf numFmtId="0" fontId="5" fillId="5" borderId="7" xfId="0" applyFont="1" applyFill="1" applyBorder="1" applyAlignment="1">
      <alignment horizontal="center"/>
    </xf>
    <xf numFmtId="0" fontId="5" fillId="6" borderId="8" xfId="0" applyFont="1" applyFill="1" applyBorder="1" applyAlignment="1">
      <alignment horizontal="center"/>
    </xf>
    <xf numFmtId="0" fontId="0" fillId="0" borderId="0" xfId="0" applyAlignment="1">
      <alignment wrapText="1"/>
    </xf>
    <xf numFmtId="0" fontId="9" fillId="0" borderId="0" xfId="0" applyFont="1" applyAlignment="1">
      <alignment wrapText="1"/>
    </xf>
    <xf numFmtId="0" fontId="10" fillId="0" borderId="0" xfId="0" applyFont="1" applyAlignment="1">
      <alignment wrapText="1"/>
    </xf>
    <xf numFmtId="0" fontId="8" fillId="0" borderId="0" xfId="0" applyFont="1" applyAlignment="1">
      <alignment wrapText="1"/>
    </xf>
    <xf numFmtId="0" fontId="0" fillId="2" borderId="0" xfId="0" applyFill="1" applyAlignment="1">
      <alignment/>
    </xf>
    <xf numFmtId="0" fontId="0" fillId="2" borderId="0" xfId="0" applyFill="1" applyAlignment="1">
      <alignment wrapText="1"/>
    </xf>
    <xf numFmtId="0" fontId="0" fillId="0" borderId="0" xfId="0" applyFill="1" applyAlignment="1">
      <alignment wrapText="1"/>
    </xf>
    <xf numFmtId="0" fontId="12" fillId="0" borderId="0" xfId="0" applyFont="1" applyFill="1" applyAlignment="1">
      <alignment horizontal="center" wrapText="1"/>
    </xf>
    <xf numFmtId="0" fontId="5" fillId="6" borderId="12" xfId="0" applyFont="1" applyFill="1" applyBorder="1" applyAlignment="1">
      <alignment/>
    </xf>
    <xf numFmtId="0" fontId="5" fillId="6" borderId="13" xfId="0" applyFont="1" applyFill="1" applyBorder="1" applyAlignment="1">
      <alignment/>
    </xf>
    <xf numFmtId="0" fontId="5" fillId="6" borderId="14" xfId="0" applyFont="1" applyFill="1" applyBorder="1" applyAlignment="1">
      <alignment/>
    </xf>
    <xf numFmtId="0" fontId="5" fillId="6" borderId="15" xfId="0" applyFont="1" applyFill="1" applyBorder="1" applyAlignment="1">
      <alignment/>
    </xf>
    <xf numFmtId="0" fontId="5" fillId="6" borderId="0" xfId="0" applyFont="1" applyFill="1" applyBorder="1" applyAlignment="1">
      <alignment/>
    </xf>
    <xf numFmtId="0" fontId="5" fillId="6" borderId="16" xfId="0" applyFont="1" applyFill="1" applyBorder="1" applyAlignment="1">
      <alignment/>
    </xf>
    <xf numFmtId="0" fontId="5" fillId="6" borderId="17" xfId="0" applyFont="1" applyFill="1" applyBorder="1" applyAlignment="1">
      <alignment/>
    </xf>
    <xf numFmtId="0" fontId="5" fillId="6" borderId="18" xfId="0" applyFont="1" applyFill="1" applyBorder="1" applyAlignment="1">
      <alignment/>
    </xf>
    <xf numFmtId="0" fontId="5" fillId="6" borderId="19" xfId="0" applyFont="1" applyFill="1" applyBorder="1" applyAlignment="1">
      <alignment/>
    </xf>
    <xf numFmtId="0" fontId="2" fillId="0" borderId="20" xfId="0" applyFont="1" applyFill="1" applyBorder="1" applyAlignment="1" applyProtection="1">
      <alignment horizontal="center"/>
      <protection locked="0"/>
    </xf>
    <xf numFmtId="0" fontId="16" fillId="7" borderId="20" xfId="0" applyFont="1" applyFill="1" applyBorder="1" applyAlignment="1" applyProtection="1">
      <alignment horizontal="center"/>
      <protection hidden="1"/>
    </xf>
    <xf numFmtId="0" fontId="1" fillId="0" borderId="0" xfId="0" applyFont="1" applyFill="1" applyAlignment="1">
      <alignment/>
    </xf>
    <xf numFmtId="0" fontId="11" fillId="0" borderId="0" xfId="0" applyFont="1" applyFill="1" applyAlignment="1">
      <alignment horizontal="right"/>
    </xf>
    <xf numFmtId="0" fontId="1" fillId="8" borderId="0" xfId="0" applyFont="1" applyFill="1" applyAlignment="1">
      <alignment/>
    </xf>
    <xf numFmtId="0" fontId="1" fillId="5" borderId="0" xfId="0" applyFont="1" applyFill="1" applyAlignment="1">
      <alignment/>
    </xf>
    <xf numFmtId="0" fontId="17" fillId="2" borderId="0" xfId="15" applyFont="1" applyFill="1" applyAlignment="1">
      <alignment horizontal="right"/>
    </xf>
    <xf numFmtId="0" fontId="0" fillId="9" borderId="0" xfId="0" applyFont="1" applyFill="1" applyAlignment="1">
      <alignment/>
    </xf>
    <xf numFmtId="0" fontId="0" fillId="10" borderId="0" xfId="0" applyFont="1" applyFill="1" applyAlignment="1">
      <alignment/>
    </xf>
    <xf numFmtId="0" fontId="5" fillId="5" borderId="0" xfId="0" applyFont="1" applyFill="1" applyBorder="1" applyAlignment="1">
      <alignment/>
    </xf>
    <xf numFmtId="0" fontId="18" fillId="2" borderId="0" xfId="15" applyFont="1" applyFill="1" applyAlignment="1">
      <alignment horizontal="right"/>
    </xf>
    <xf numFmtId="0" fontId="8" fillId="2" borderId="0" xfId="0" applyFont="1" applyFill="1" applyAlignment="1">
      <alignment/>
    </xf>
    <xf numFmtId="0" fontId="0" fillId="2" borderId="0" xfId="0" applyFont="1" applyFill="1" applyAlignment="1">
      <alignment/>
    </xf>
    <xf numFmtId="0" fontId="19" fillId="2" borderId="0" xfId="0" applyFont="1" applyFill="1" applyAlignment="1">
      <alignment/>
    </xf>
    <xf numFmtId="0" fontId="17" fillId="2" borderId="0" xfId="0" applyFont="1" applyFill="1" applyAlignment="1">
      <alignment/>
    </xf>
    <xf numFmtId="0" fontId="3" fillId="2" borderId="0" xfId="0" applyFont="1" applyFill="1" applyAlignment="1">
      <alignment horizontal="centerContinuous"/>
    </xf>
    <xf numFmtId="0" fontId="20" fillId="2" borderId="0" xfId="0" applyFont="1" applyFill="1" applyAlignment="1">
      <alignment/>
    </xf>
    <xf numFmtId="0" fontId="2" fillId="0" borderId="21" xfId="0" applyFont="1" applyFill="1" applyBorder="1" applyAlignment="1" applyProtection="1">
      <alignment horizontal="center"/>
      <protection locked="0"/>
    </xf>
    <xf numFmtId="0" fontId="2" fillId="0" borderId="2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0" borderId="27" xfId="0" applyFont="1" applyFill="1" applyBorder="1" applyAlignment="1" applyProtection="1">
      <alignment horizontal="center"/>
      <protection locked="0"/>
    </xf>
    <xf numFmtId="0" fontId="2" fillId="0" borderId="28" xfId="0" applyFont="1" applyFill="1" applyBorder="1" applyAlignment="1" applyProtection="1">
      <alignment horizontal="center"/>
      <protection locked="0"/>
    </xf>
    <xf numFmtId="0" fontId="16" fillId="7" borderId="21" xfId="0" applyFont="1" applyFill="1" applyBorder="1" applyAlignment="1" applyProtection="1">
      <alignment horizontal="center"/>
      <protection hidden="1"/>
    </xf>
    <xf numFmtId="0" fontId="16" fillId="7" borderId="22" xfId="0" applyFont="1" applyFill="1" applyBorder="1" applyAlignment="1" applyProtection="1">
      <alignment horizontal="center"/>
      <protection hidden="1"/>
    </xf>
    <xf numFmtId="0" fontId="16" fillId="7" borderId="23" xfId="0" applyFont="1" applyFill="1" applyBorder="1" applyAlignment="1" applyProtection="1">
      <alignment horizontal="center"/>
      <protection hidden="1"/>
    </xf>
    <xf numFmtId="0" fontId="16" fillId="7" borderId="24" xfId="0" applyFont="1" applyFill="1" applyBorder="1" applyAlignment="1" applyProtection="1">
      <alignment horizontal="center"/>
      <protection hidden="1"/>
    </xf>
    <xf numFmtId="0" fontId="16" fillId="7" borderId="25" xfId="0" applyFont="1" applyFill="1" applyBorder="1" applyAlignment="1" applyProtection="1">
      <alignment horizontal="center"/>
      <protection hidden="1"/>
    </xf>
    <xf numFmtId="0" fontId="16" fillId="7" borderId="26" xfId="0" applyFont="1" applyFill="1" applyBorder="1" applyAlignment="1" applyProtection="1">
      <alignment horizontal="center"/>
      <protection hidden="1"/>
    </xf>
    <xf numFmtId="0" fontId="16" fillId="7" borderId="27" xfId="0" applyFont="1" applyFill="1" applyBorder="1" applyAlignment="1" applyProtection="1">
      <alignment horizontal="center"/>
      <protection hidden="1"/>
    </xf>
    <xf numFmtId="0" fontId="16" fillId="7" borderId="28" xfId="0" applyFont="1" applyFill="1" applyBorder="1" applyAlignment="1" applyProtection="1">
      <alignment horizontal="center"/>
      <protection hidden="1"/>
    </xf>
    <xf numFmtId="0" fontId="2" fillId="0" borderId="0" xfId="0" applyFont="1" applyFill="1" applyAlignment="1">
      <alignment horizont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3">
    <dxf>
      <font>
        <color rgb="FFFFFFFF"/>
      </font>
      <fill>
        <patternFill>
          <bgColor rgb="FFFF0000"/>
        </patternFill>
      </fill>
      <border/>
    </dxf>
    <dxf>
      <fill>
        <patternFill>
          <bgColor rgb="FF00FF00"/>
        </patternFill>
      </fill>
      <border/>
    </dxf>
    <dxf>
      <font>
        <color auto="1"/>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0</xdr:row>
      <xdr:rowOff>180975</xdr:rowOff>
    </xdr:from>
    <xdr:to>
      <xdr:col>11</xdr:col>
      <xdr:colOff>200025</xdr:colOff>
      <xdr:row>3</xdr:row>
      <xdr:rowOff>66675</xdr:rowOff>
    </xdr:to>
    <xdr:sp>
      <xdr:nvSpPr>
        <xdr:cNvPr id="1" name="AutoShape 5"/>
        <xdr:cNvSpPr>
          <a:spLocks/>
        </xdr:cNvSpPr>
      </xdr:nvSpPr>
      <xdr:spPr>
        <a:xfrm>
          <a:off x="3886200" y="180975"/>
          <a:ext cx="1866900" cy="523875"/>
        </a:xfrm>
        <a:prstGeom prst="rect"/>
        <a:noFill/>
      </xdr:spPr>
      <xdr:txBody>
        <a:bodyPr fromWordArt="1" wrap="none">
          <a:prstTxWarp prst="textPlain"/>
          <a:scene3d>
            <a:camera prst="legacyPerspectiveTopLeft"/>
            <a:lightRig rig="legacyNormal3" dir="r"/>
          </a:scene3d>
          <a:sp3d extrusionH="201600" prstMaterial="legacyMetal">
            <a:extrusionClr>
              <a:srgbClr val="FFFFFF"/>
            </a:extrusionClr>
          </a:sp3d>
        </a:bodyPr>
        <a:p>
          <a:pPr algn="ctr"/>
          <a:r>
            <a:rPr sz="3600" b="1" kern="10" spc="0">
              <a:ln w="9525" cmpd="sng">
                <a:solidFill>
                  <a:srgbClr val="000000"/>
                </a:solidFill>
                <a:headEnd type="none"/>
                <a:tailEnd type="none"/>
              </a:ln>
              <a:gradFill rotWithShape="1">
                <a:gsLst>
                  <a:gs pos="0">
                    <a:srgbClr val="FFFFFF"/>
                  </a:gs>
                  <a:gs pos="100000">
                    <a:srgbClr val="000080"/>
                  </a:gs>
                </a:gsLst>
                <a:lin ang="5400000" scaled="1"/>
              </a:gradFill>
              <a:latin typeface="Times New Roman"/>
              <a:cs typeface="Times New Roman"/>
            </a:rPr>
            <a:t>Monopoli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cicchella@alice.i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X90"/>
  <sheetViews>
    <sheetView showGridLines="0" showRowColHeaders="0" tabSelected="1" workbookViewId="0" topLeftCell="A1">
      <selection activeCell="E6" sqref="E6"/>
    </sheetView>
  </sheetViews>
  <sheetFormatPr defaultColWidth="9.00390625" defaultRowHeight="15.75" zeroHeight="1"/>
  <cols>
    <col min="1" max="18" width="6.625" style="1" customWidth="1"/>
    <col min="19" max="30" width="6.625" style="1" hidden="1" customWidth="1"/>
    <col min="31" max="16384" width="9.00390625" style="1" hidden="1" customWidth="1"/>
  </cols>
  <sheetData>
    <row r="1" spans="1:28" ht="20.25">
      <c r="A1" s="2"/>
      <c r="B1" s="2"/>
      <c r="C1" s="2"/>
      <c r="D1" s="2"/>
      <c r="E1" s="2"/>
      <c r="F1" s="2"/>
      <c r="G1" s="2"/>
      <c r="H1" s="2"/>
      <c r="I1" s="2"/>
      <c r="J1" s="2"/>
      <c r="K1" s="2"/>
      <c r="L1" s="2"/>
      <c r="M1" s="2"/>
      <c r="N1" s="2"/>
      <c r="O1" s="2"/>
      <c r="P1" s="2"/>
      <c r="Q1" s="2"/>
      <c r="R1" s="2"/>
      <c r="S1" s="56"/>
      <c r="T1" s="56"/>
      <c r="U1" s="56"/>
      <c r="V1" s="57"/>
      <c r="W1" s="56"/>
      <c r="X1" s="56"/>
      <c r="Y1" s="56"/>
      <c r="Z1" s="56"/>
      <c r="AA1" s="56"/>
      <c r="AB1" s="56"/>
    </row>
    <row r="2" spans="1:28" ht="20.25">
      <c r="A2" s="2"/>
      <c r="B2" s="2"/>
      <c r="C2" s="2"/>
      <c r="D2" s="2"/>
      <c r="E2" s="2"/>
      <c r="F2" s="2"/>
      <c r="G2" s="2"/>
      <c r="H2" s="2"/>
      <c r="I2" s="2"/>
      <c r="J2" s="2"/>
      <c r="K2" s="2"/>
      <c r="L2" s="2"/>
      <c r="M2" s="2"/>
      <c r="N2" s="2"/>
      <c r="O2" s="2"/>
      <c r="P2" s="2"/>
      <c r="Q2" s="2"/>
      <c r="R2" s="2"/>
      <c r="S2" s="56"/>
      <c r="T2" s="56"/>
      <c r="U2" s="56"/>
      <c r="V2" s="57"/>
      <c r="W2" s="56"/>
      <c r="X2" s="56"/>
      <c r="Y2" s="56"/>
      <c r="Z2" s="56"/>
      <c r="AA2" s="56"/>
      <c r="AB2" s="56"/>
    </row>
    <row r="3" spans="1:28" ht="9.75" customHeight="1">
      <c r="A3" s="2"/>
      <c r="B3" s="2"/>
      <c r="C3" s="2"/>
      <c r="D3" s="2"/>
      <c r="E3" s="2"/>
      <c r="F3" s="2"/>
      <c r="G3" s="2"/>
      <c r="H3" s="2"/>
      <c r="I3" s="2"/>
      <c r="J3" s="2"/>
      <c r="K3" s="2"/>
      <c r="L3" s="2"/>
      <c r="M3" s="2"/>
      <c r="N3" s="2"/>
      <c r="O3" s="2"/>
      <c r="P3" s="2"/>
      <c r="Q3" s="2"/>
      <c r="R3" s="2"/>
      <c r="S3" s="56"/>
      <c r="T3" s="56"/>
      <c r="U3" s="56"/>
      <c r="V3" s="57"/>
      <c r="W3" s="56"/>
      <c r="X3" s="56"/>
      <c r="Y3" s="56"/>
      <c r="Z3" s="56"/>
      <c r="AA3" s="56"/>
      <c r="AB3" s="56"/>
    </row>
    <row r="4" spans="1:28" ht="19.5" customHeight="1">
      <c r="A4" s="2"/>
      <c r="B4" s="2"/>
      <c r="C4" s="2"/>
      <c r="D4" s="3"/>
      <c r="E4" s="69" t="s">
        <v>0</v>
      </c>
      <c r="F4" s="69"/>
      <c r="G4" s="69"/>
      <c r="H4" s="69"/>
      <c r="I4" s="4"/>
      <c r="J4" s="70"/>
      <c r="K4" s="4"/>
      <c r="L4" s="69" t="s">
        <v>34</v>
      </c>
      <c r="M4" s="69"/>
      <c r="N4" s="69"/>
      <c r="O4" s="69"/>
      <c r="P4" s="2"/>
      <c r="Q4" s="2"/>
      <c r="R4" s="2"/>
      <c r="S4" s="56"/>
      <c r="T4" s="56"/>
      <c r="U4" s="56"/>
      <c r="V4" s="57"/>
      <c r="W4" s="56"/>
      <c r="X4" s="56"/>
      <c r="Y4" s="56"/>
      <c r="Z4" s="56"/>
      <c r="AA4" s="56"/>
      <c r="AB4" s="56"/>
    </row>
    <row r="5" spans="1:22" ht="9.75" customHeight="1" thickBot="1">
      <c r="A5" s="2"/>
      <c r="B5" s="2"/>
      <c r="C5" s="2"/>
      <c r="D5" s="2"/>
      <c r="E5" s="2"/>
      <c r="F5" s="2"/>
      <c r="G5" s="2"/>
      <c r="H5" s="2"/>
      <c r="I5" s="2"/>
      <c r="J5" s="2"/>
      <c r="K5" s="2"/>
      <c r="L5" s="2"/>
      <c r="M5" s="2"/>
      <c r="N5" s="2"/>
      <c r="O5" s="2"/>
      <c r="P5" s="2"/>
      <c r="Q5" s="2"/>
      <c r="R5" s="2"/>
      <c r="S5" s="56"/>
      <c r="T5" s="56"/>
      <c r="U5" s="56"/>
      <c r="V5" s="57"/>
    </row>
    <row r="6" spans="1:22" ht="21" thickTop="1">
      <c r="A6" s="2"/>
      <c r="B6" s="2"/>
      <c r="C6" s="2"/>
      <c r="D6" s="2"/>
      <c r="E6" s="71"/>
      <c r="F6" s="72"/>
      <c r="G6" s="72"/>
      <c r="H6" s="73"/>
      <c r="I6" s="2"/>
      <c r="J6" s="2"/>
      <c r="K6" s="2"/>
      <c r="L6" s="79">
        <f aca="true" t="shared" si="0" ref="L6:L18">IF(X28,N28,0)</f>
        <v>1</v>
      </c>
      <c r="M6" s="80">
        <f aca="true" t="shared" si="1" ref="M6:M18">IF(Y28,O28,0)</f>
        <v>14</v>
      </c>
      <c r="N6" s="80">
        <f aca="true" t="shared" si="2" ref="N6:N18">IF(Z28,P28,0)</f>
        <v>27</v>
      </c>
      <c r="O6" s="81">
        <f aca="true" t="shared" si="3" ref="O6:O18">IF(AA28,Q28,0)</f>
        <v>40</v>
      </c>
      <c r="P6" s="2"/>
      <c r="Q6" s="2"/>
      <c r="R6" s="2"/>
      <c r="S6" s="56"/>
      <c r="T6" s="56"/>
      <c r="U6" s="56"/>
      <c r="V6" s="57"/>
    </row>
    <row r="7" spans="1:22" ht="20.25">
      <c r="A7" s="2"/>
      <c r="B7" s="2"/>
      <c r="C7" s="2"/>
      <c r="D7" s="2"/>
      <c r="E7" s="74"/>
      <c r="F7" s="54"/>
      <c r="G7" s="54"/>
      <c r="H7" s="75"/>
      <c r="I7" s="2"/>
      <c r="J7" s="2"/>
      <c r="K7" s="2"/>
      <c r="L7" s="82">
        <f t="shared" si="0"/>
        <v>2</v>
      </c>
      <c r="M7" s="55">
        <f t="shared" si="1"/>
        <v>15</v>
      </c>
      <c r="N7" s="55">
        <f t="shared" si="2"/>
        <v>28</v>
      </c>
      <c r="O7" s="83">
        <f t="shared" si="3"/>
        <v>41</v>
      </c>
      <c r="P7" s="2"/>
      <c r="Q7" s="2"/>
      <c r="R7" s="2"/>
      <c r="S7" s="56"/>
      <c r="T7" s="56"/>
      <c r="U7" s="56"/>
      <c r="V7" s="57"/>
    </row>
    <row r="8" spans="1:22" ht="20.25">
      <c r="A8" s="2"/>
      <c r="B8" s="2"/>
      <c r="C8" s="2"/>
      <c r="D8" s="2"/>
      <c r="E8" s="74"/>
      <c r="F8" s="54"/>
      <c r="G8" s="54"/>
      <c r="H8" s="75"/>
      <c r="I8" s="2"/>
      <c r="J8" s="2"/>
      <c r="K8" s="2"/>
      <c r="L8" s="82">
        <f t="shared" si="0"/>
        <v>3</v>
      </c>
      <c r="M8" s="55">
        <f t="shared" si="1"/>
        <v>16</v>
      </c>
      <c r="N8" s="55">
        <f t="shared" si="2"/>
        <v>29</v>
      </c>
      <c r="O8" s="83">
        <f t="shared" si="3"/>
        <v>42</v>
      </c>
      <c r="P8" s="2"/>
      <c r="Q8" s="2"/>
      <c r="R8" s="2"/>
      <c r="S8" s="56"/>
      <c r="T8" s="56"/>
      <c r="U8" s="56"/>
      <c r="V8" s="57"/>
    </row>
    <row r="9" spans="1:22" ht="20.25">
      <c r="A9" s="2"/>
      <c r="B9" s="2"/>
      <c r="C9" s="2"/>
      <c r="D9" s="2"/>
      <c r="E9" s="74"/>
      <c r="F9" s="54"/>
      <c r="G9" s="54"/>
      <c r="H9" s="75"/>
      <c r="I9" s="2"/>
      <c r="J9" s="2"/>
      <c r="K9" s="2"/>
      <c r="L9" s="82">
        <f t="shared" si="0"/>
        <v>4</v>
      </c>
      <c r="M9" s="55">
        <f t="shared" si="1"/>
        <v>17</v>
      </c>
      <c r="N9" s="55">
        <f t="shared" si="2"/>
        <v>30</v>
      </c>
      <c r="O9" s="83">
        <f t="shared" si="3"/>
        <v>43</v>
      </c>
      <c r="P9" s="2"/>
      <c r="Q9" s="2"/>
      <c r="R9" s="2"/>
      <c r="S9" s="56"/>
      <c r="T9" s="56"/>
      <c r="U9" s="56"/>
      <c r="V9" s="57"/>
    </row>
    <row r="10" spans="1:22" ht="20.25">
      <c r="A10" s="2"/>
      <c r="B10" s="2"/>
      <c r="C10" s="2"/>
      <c r="D10" s="2"/>
      <c r="E10" s="74"/>
      <c r="F10" s="54"/>
      <c r="G10" s="54"/>
      <c r="H10" s="75"/>
      <c r="I10" s="2"/>
      <c r="J10" s="2"/>
      <c r="K10" s="2"/>
      <c r="L10" s="82">
        <f t="shared" si="0"/>
        <v>5</v>
      </c>
      <c r="M10" s="55">
        <f t="shared" si="1"/>
        <v>18</v>
      </c>
      <c r="N10" s="55">
        <f t="shared" si="2"/>
        <v>31</v>
      </c>
      <c r="O10" s="83">
        <f t="shared" si="3"/>
        <v>44</v>
      </c>
      <c r="P10" s="2"/>
      <c r="Q10" s="2"/>
      <c r="R10" s="2"/>
      <c r="S10" s="56"/>
      <c r="T10" s="56"/>
      <c r="U10" s="56"/>
      <c r="V10" s="57"/>
    </row>
    <row r="11" spans="1:22" ht="20.25">
      <c r="A11" s="2"/>
      <c r="B11" s="2"/>
      <c r="C11" s="2"/>
      <c r="D11" s="2"/>
      <c r="E11" s="74"/>
      <c r="F11" s="54"/>
      <c r="G11" s="54"/>
      <c r="H11" s="75"/>
      <c r="I11" s="2"/>
      <c r="J11" s="2"/>
      <c r="K11" s="2"/>
      <c r="L11" s="82">
        <f t="shared" si="0"/>
        <v>6</v>
      </c>
      <c r="M11" s="55">
        <f t="shared" si="1"/>
        <v>19</v>
      </c>
      <c r="N11" s="55">
        <f t="shared" si="2"/>
        <v>32</v>
      </c>
      <c r="O11" s="83">
        <f t="shared" si="3"/>
        <v>45</v>
      </c>
      <c r="P11" s="2"/>
      <c r="Q11" s="2"/>
      <c r="R11" s="2"/>
      <c r="S11" s="56"/>
      <c r="T11" s="56"/>
      <c r="U11" s="56"/>
      <c r="V11" s="57"/>
    </row>
    <row r="12" spans="1:22" ht="20.25">
      <c r="A12" s="2"/>
      <c r="B12" s="2"/>
      <c r="C12" s="2"/>
      <c r="D12" s="2"/>
      <c r="E12" s="74"/>
      <c r="F12" s="54"/>
      <c r="G12" s="54"/>
      <c r="H12" s="75"/>
      <c r="I12" s="2"/>
      <c r="J12" s="2"/>
      <c r="K12" s="2"/>
      <c r="L12" s="82">
        <f t="shared" si="0"/>
        <v>7</v>
      </c>
      <c r="M12" s="55">
        <f t="shared" si="1"/>
        <v>20</v>
      </c>
      <c r="N12" s="55">
        <f t="shared" si="2"/>
        <v>33</v>
      </c>
      <c r="O12" s="83">
        <f t="shared" si="3"/>
        <v>46</v>
      </c>
      <c r="P12" s="2"/>
      <c r="Q12" s="2"/>
      <c r="R12" s="2"/>
      <c r="S12" s="56"/>
      <c r="T12" s="56"/>
      <c r="U12" s="56"/>
      <c r="V12" s="57"/>
    </row>
    <row r="13" spans="1:22" ht="20.25">
      <c r="A13" s="2"/>
      <c r="B13" s="2"/>
      <c r="C13" s="2"/>
      <c r="D13" s="2"/>
      <c r="E13" s="74"/>
      <c r="F13" s="54"/>
      <c r="G13" s="54"/>
      <c r="H13" s="75"/>
      <c r="I13" s="2"/>
      <c r="J13" s="2"/>
      <c r="K13" s="2"/>
      <c r="L13" s="82">
        <f t="shared" si="0"/>
        <v>8</v>
      </c>
      <c r="M13" s="55">
        <f t="shared" si="1"/>
        <v>21</v>
      </c>
      <c r="N13" s="55">
        <f t="shared" si="2"/>
        <v>34</v>
      </c>
      <c r="O13" s="83">
        <f t="shared" si="3"/>
        <v>47</v>
      </c>
      <c r="P13" s="2"/>
      <c r="Q13" s="2"/>
      <c r="R13" s="2"/>
      <c r="S13" s="56"/>
      <c r="T13" s="56"/>
      <c r="U13" s="56"/>
      <c r="V13" s="57"/>
    </row>
    <row r="14" spans="1:22" ht="20.25">
      <c r="A14" s="2"/>
      <c r="B14" s="2"/>
      <c r="C14" s="2"/>
      <c r="D14" s="2"/>
      <c r="E14" s="74"/>
      <c r="F14" s="54"/>
      <c r="G14" s="54"/>
      <c r="H14" s="75"/>
      <c r="I14" s="2"/>
      <c r="J14" s="2"/>
      <c r="K14" s="2"/>
      <c r="L14" s="82">
        <f t="shared" si="0"/>
        <v>9</v>
      </c>
      <c r="M14" s="55">
        <f t="shared" si="1"/>
        <v>22</v>
      </c>
      <c r="N14" s="55">
        <f t="shared" si="2"/>
        <v>35</v>
      </c>
      <c r="O14" s="83">
        <f t="shared" si="3"/>
        <v>48</v>
      </c>
      <c r="P14" s="2"/>
      <c r="Q14" s="2"/>
      <c r="R14" s="2"/>
      <c r="S14" s="56"/>
      <c r="T14" s="56"/>
      <c r="U14" s="56"/>
      <c r="V14" s="57"/>
    </row>
    <row r="15" spans="1:22" ht="20.25">
      <c r="A15" s="2"/>
      <c r="B15" s="2"/>
      <c r="C15" s="2"/>
      <c r="D15" s="2"/>
      <c r="E15" s="74"/>
      <c r="F15" s="54"/>
      <c r="G15" s="54"/>
      <c r="H15" s="75"/>
      <c r="I15" s="2"/>
      <c r="J15" s="2"/>
      <c r="K15" s="2"/>
      <c r="L15" s="82">
        <f t="shared" si="0"/>
        <v>10</v>
      </c>
      <c r="M15" s="55">
        <f t="shared" si="1"/>
        <v>23</v>
      </c>
      <c r="N15" s="55">
        <f t="shared" si="2"/>
        <v>36</v>
      </c>
      <c r="O15" s="83">
        <f t="shared" si="3"/>
        <v>49</v>
      </c>
      <c r="P15" s="2"/>
      <c r="Q15" s="2"/>
      <c r="R15" s="2"/>
      <c r="S15" s="56"/>
      <c r="T15" s="56"/>
      <c r="U15" s="56"/>
      <c r="V15" s="57"/>
    </row>
    <row r="16" spans="1:22" ht="20.25">
      <c r="A16" s="2"/>
      <c r="B16" s="2"/>
      <c r="C16" s="2"/>
      <c r="D16" s="2"/>
      <c r="E16" s="74"/>
      <c r="F16" s="54"/>
      <c r="G16" s="54"/>
      <c r="H16" s="75"/>
      <c r="I16" s="2"/>
      <c r="J16" s="2"/>
      <c r="K16" s="2"/>
      <c r="L16" s="82">
        <f t="shared" si="0"/>
        <v>11</v>
      </c>
      <c r="M16" s="55">
        <f t="shared" si="1"/>
        <v>24</v>
      </c>
      <c r="N16" s="55">
        <f t="shared" si="2"/>
        <v>37</v>
      </c>
      <c r="O16" s="83">
        <f t="shared" si="3"/>
        <v>50</v>
      </c>
      <c r="P16" s="2"/>
      <c r="Q16" s="2"/>
      <c r="R16" s="2"/>
      <c r="S16" s="56"/>
      <c r="T16" s="56"/>
      <c r="U16" s="56"/>
      <c r="V16" s="57"/>
    </row>
    <row r="17" spans="1:22" ht="20.25">
      <c r="A17" s="2"/>
      <c r="B17" s="2"/>
      <c r="C17" s="2"/>
      <c r="D17" s="2"/>
      <c r="E17" s="74"/>
      <c r="F17" s="54"/>
      <c r="G17" s="54"/>
      <c r="H17" s="75"/>
      <c r="I17" s="2"/>
      <c r="J17" s="2"/>
      <c r="K17" s="2"/>
      <c r="L17" s="82">
        <f t="shared" si="0"/>
        <v>12</v>
      </c>
      <c r="M17" s="55">
        <f t="shared" si="1"/>
        <v>25</v>
      </c>
      <c r="N17" s="55">
        <f t="shared" si="2"/>
        <v>38</v>
      </c>
      <c r="O17" s="83">
        <f t="shared" si="3"/>
        <v>51</v>
      </c>
      <c r="P17" s="2"/>
      <c r="Q17" s="2"/>
      <c r="R17" s="2"/>
      <c r="S17" s="56"/>
      <c r="T17" s="56"/>
      <c r="U17" s="56"/>
      <c r="V17" s="57"/>
    </row>
    <row r="18" spans="1:22" ht="21" thickBot="1">
      <c r="A18" s="2"/>
      <c r="B18" s="68" t="s">
        <v>40</v>
      </c>
      <c r="C18" s="2"/>
      <c r="D18" s="2"/>
      <c r="E18" s="76"/>
      <c r="F18" s="77"/>
      <c r="G18" s="77"/>
      <c r="H18" s="78"/>
      <c r="I18" s="2"/>
      <c r="J18" s="2"/>
      <c r="K18" s="2"/>
      <c r="L18" s="84">
        <f t="shared" si="0"/>
        <v>13</v>
      </c>
      <c r="M18" s="85">
        <f t="shared" si="1"/>
        <v>26</v>
      </c>
      <c r="N18" s="85">
        <f t="shared" si="2"/>
        <v>39</v>
      </c>
      <c r="O18" s="86">
        <f t="shared" si="3"/>
        <v>52</v>
      </c>
      <c r="P18" s="2"/>
      <c r="Q18" s="2"/>
      <c r="R18" s="2"/>
      <c r="S18" s="56"/>
      <c r="T18" s="56"/>
      <c r="U18" s="56"/>
      <c r="V18" s="57"/>
    </row>
    <row r="19" spans="1:28" ht="9.75" customHeight="1" thickTop="1">
      <c r="A19" s="2"/>
      <c r="B19" s="2"/>
      <c r="C19" s="2"/>
      <c r="D19" s="2"/>
      <c r="E19" s="2"/>
      <c r="F19" s="2"/>
      <c r="G19" s="2"/>
      <c r="H19" s="2"/>
      <c r="I19" s="2"/>
      <c r="J19" s="2"/>
      <c r="K19" s="2"/>
      <c r="L19" s="2"/>
      <c r="M19" s="2"/>
      <c r="N19" s="2"/>
      <c r="O19" s="2"/>
      <c r="P19" s="2"/>
      <c r="Q19" s="2"/>
      <c r="R19" s="2"/>
      <c r="S19" s="56"/>
      <c r="T19" s="56"/>
      <c r="U19" s="56"/>
      <c r="V19" s="57"/>
      <c r="W19" s="56"/>
      <c r="X19" s="56"/>
      <c r="Y19" s="56"/>
      <c r="Z19" s="56"/>
      <c r="AA19" s="56"/>
      <c r="AB19" s="56"/>
    </row>
    <row r="20" spans="1:28" ht="13.5" customHeight="1">
      <c r="A20" s="2"/>
      <c r="B20" s="61"/>
      <c r="C20" s="67" t="s">
        <v>39</v>
      </c>
      <c r="D20" s="2"/>
      <c r="E20" s="66"/>
      <c r="F20" s="66"/>
      <c r="G20" s="2"/>
      <c r="H20" s="2"/>
      <c r="I20" s="66"/>
      <c r="J20" s="2"/>
      <c r="K20" s="2"/>
      <c r="L20" s="2"/>
      <c r="M20" s="2"/>
      <c r="N20" s="2"/>
      <c r="O20" s="2"/>
      <c r="P20" s="2"/>
      <c r="Q20" s="2"/>
      <c r="R20" s="2"/>
      <c r="S20" s="56"/>
      <c r="T20" s="56"/>
      <c r="U20" s="56"/>
      <c r="V20" s="57"/>
      <c r="W20" s="56"/>
      <c r="X20" s="56"/>
      <c r="Y20" s="56"/>
      <c r="Z20" s="56"/>
      <c r="AA20" s="56"/>
      <c r="AB20" s="56"/>
    </row>
    <row r="21" spans="1:28" ht="4.5" customHeight="1">
      <c r="A21" s="2"/>
      <c r="B21" s="65"/>
      <c r="C21" s="65"/>
      <c r="D21" s="2"/>
      <c r="E21" s="66"/>
      <c r="F21" s="66"/>
      <c r="G21" s="2"/>
      <c r="H21" s="65"/>
      <c r="I21" s="66"/>
      <c r="J21" s="2"/>
      <c r="K21" s="2"/>
      <c r="L21" s="2"/>
      <c r="M21" s="2"/>
      <c r="N21" s="2"/>
      <c r="O21" s="2"/>
      <c r="P21" s="64"/>
      <c r="Q21" s="2"/>
      <c r="R21" s="2"/>
      <c r="S21" s="56"/>
      <c r="T21" s="56"/>
      <c r="U21" s="56"/>
      <c r="V21" s="57"/>
      <c r="W21" s="56"/>
      <c r="X21" s="56"/>
      <c r="Y21" s="56"/>
      <c r="Z21" s="56"/>
      <c r="AA21" s="56"/>
      <c r="AB21" s="56"/>
    </row>
    <row r="22" spans="1:28" ht="13.5" customHeight="1">
      <c r="A22" s="2"/>
      <c r="B22" s="62"/>
      <c r="C22" s="67" t="s">
        <v>38</v>
      </c>
      <c r="D22" s="2"/>
      <c r="E22" s="66"/>
      <c r="F22" s="66"/>
      <c r="G22" s="2"/>
      <c r="H22" s="65"/>
      <c r="I22" s="66"/>
      <c r="J22" s="2"/>
      <c r="K22" s="2"/>
      <c r="L22" s="2"/>
      <c r="M22" s="2"/>
      <c r="N22" s="2"/>
      <c r="O22" s="2"/>
      <c r="P22" s="64"/>
      <c r="Q22" s="60" t="s">
        <v>33</v>
      </c>
      <c r="R22" s="2"/>
      <c r="S22" s="56"/>
      <c r="T22" s="56"/>
      <c r="U22" s="56"/>
      <c r="V22" s="57"/>
      <c r="W22" s="56"/>
      <c r="X22" s="56"/>
      <c r="Y22" s="56"/>
      <c r="Z22" s="56"/>
      <c r="AA22" s="56"/>
      <c r="AB22" s="56"/>
    </row>
    <row r="23" spans="1:28" ht="20.25">
      <c r="A23" s="2"/>
      <c r="B23" s="2"/>
      <c r="C23" s="2"/>
      <c r="D23" s="2"/>
      <c r="E23" s="2"/>
      <c r="F23" s="2"/>
      <c r="G23" s="2"/>
      <c r="H23" s="2"/>
      <c r="I23" s="2"/>
      <c r="J23" s="2"/>
      <c r="K23" s="2"/>
      <c r="L23" s="2"/>
      <c r="M23" s="2"/>
      <c r="N23" s="2"/>
      <c r="O23" s="2"/>
      <c r="P23" s="2"/>
      <c r="Q23" s="2"/>
      <c r="R23" s="2"/>
      <c r="S23" s="56"/>
      <c r="T23" s="56"/>
      <c r="U23" s="56"/>
      <c r="V23" s="57"/>
      <c r="W23" s="56"/>
      <c r="X23" s="56"/>
      <c r="Y23" s="56"/>
      <c r="Z23" s="56"/>
      <c r="AA23" s="56"/>
      <c r="AB23" s="56"/>
    </row>
    <row r="24" ht="20.25" hidden="1"/>
    <row r="25" spans="1:27" ht="20.25" hidden="1">
      <c r="A25" s="26">
        <f aca="true" t="shared" si="4" ref="A25:A37">+D28</f>
        <v>201</v>
      </c>
      <c r="B25" s="63"/>
      <c r="C25" s="6"/>
      <c r="D25" s="12"/>
      <c r="E25" s="12"/>
      <c r="F25" s="12"/>
      <c r="G25" s="12"/>
      <c r="H25" s="5"/>
      <c r="I25" s="5"/>
      <c r="J25" s="5"/>
      <c r="K25" s="5"/>
      <c r="L25" s="5"/>
      <c r="M25" s="5"/>
      <c r="N25" s="5"/>
      <c r="O25" s="5"/>
      <c r="P25" s="5"/>
      <c r="Q25" s="5"/>
      <c r="R25" s="5"/>
      <c r="S25" s="5"/>
      <c r="T25" s="5"/>
      <c r="U25" s="5"/>
      <c r="V25" s="5"/>
      <c r="W25" s="5"/>
      <c r="X25" s="5"/>
      <c r="Y25" s="5"/>
      <c r="Z25" s="5"/>
      <c r="AA25" s="5"/>
    </row>
    <row r="26" spans="1:27" ht="20.25" hidden="1">
      <c r="A26" s="31">
        <f t="shared" si="4"/>
        <v>201</v>
      </c>
      <c r="B26" s="63"/>
      <c r="C26" s="6"/>
      <c r="D26" s="12"/>
      <c r="E26" s="12"/>
      <c r="F26" s="12"/>
      <c r="G26" s="12"/>
      <c r="H26" s="5"/>
      <c r="I26" s="5"/>
      <c r="J26" s="5"/>
      <c r="K26" s="5"/>
      <c r="L26" s="5"/>
      <c r="M26" s="5"/>
      <c r="N26" s="5"/>
      <c r="O26" s="5"/>
      <c r="P26" s="5"/>
      <c r="Q26" s="5"/>
      <c r="R26" s="5"/>
      <c r="S26" s="5"/>
      <c r="T26" s="5"/>
      <c r="U26" s="5"/>
      <c r="V26" s="5"/>
      <c r="W26" s="5"/>
      <c r="X26" s="5"/>
      <c r="Y26" s="5"/>
      <c r="Z26" s="5"/>
      <c r="AA26" s="5"/>
    </row>
    <row r="27" spans="1:27" ht="21" hidden="1" thickBot="1">
      <c r="A27" s="31">
        <f t="shared" si="4"/>
        <v>201</v>
      </c>
      <c r="B27" s="63"/>
      <c r="C27" s="6"/>
      <c r="D27" s="7" t="s">
        <v>35</v>
      </c>
      <c r="E27" s="7"/>
      <c r="F27" s="7"/>
      <c r="G27" s="7"/>
      <c r="H27" s="5"/>
      <c r="I27" s="7" t="s">
        <v>36</v>
      </c>
      <c r="J27" s="7"/>
      <c r="K27" s="7"/>
      <c r="L27" s="7"/>
      <c r="N27" s="7" t="s">
        <v>1</v>
      </c>
      <c r="O27" s="7"/>
      <c r="P27" s="7"/>
      <c r="Q27" s="7"/>
      <c r="S27" s="7" t="s">
        <v>37</v>
      </c>
      <c r="T27" s="7"/>
      <c r="U27" s="7"/>
      <c r="V27" s="7"/>
      <c r="X27" s="7" t="s">
        <v>2</v>
      </c>
      <c r="Y27" s="7"/>
      <c r="Z27" s="7"/>
      <c r="AA27" s="7"/>
    </row>
    <row r="28" spans="1:27" ht="21" hidden="1" thickTop="1">
      <c r="A28" s="31">
        <f t="shared" si="4"/>
        <v>201</v>
      </c>
      <c r="B28" s="63"/>
      <c r="C28"/>
      <c r="D28" s="8">
        <f>IF(+Monopoli!E6&gt;0,Monopoli!E6,201)</f>
        <v>201</v>
      </c>
      <c r="E28" s="9">
        <f>IF(+Monopoli!F6&gt;0,Monopoli!F6,201)</f>
        <v>201</v>
      </c>
      <c r="F28" s="10">
        <f>IF(+Monopoli!G6&gt;0,Monopoli!G6,201)</f>
        <v>201</v>
      </c>
      <c r="G28" s="11">
        <f>IF(+Monopoli!H6&gt;0,Monopoli!H6,201)</f>
        <v>201</v>
      </c>
      <c r="H28" s="5"/>
      <c r="I28" s="8">
        <f aca="true" t="shared" si="5" ref="I28:I40">SUM(D46:N46)*1000</f>
        <v>0</v>
      </c>
      <c r="J28" s="9">
        <f aca="true" t="shared" si="6" ref="J28:J40">SUM(P46:Z46)*1000</f>
        <v>0</v>
      </c>
      <c r="K28" s="10">
        <f aca="true" t="shared" si="7" ref="K28:K40">SUM(AB46:AL46)*1000</f>
        <v>0</v>
      </c>
      <c r="L28" s="11">
        <f aca="true" t="shared" si="8" ref="L28:L40">SUM(AN46:AX46)*1000</f>
        <v>0</v>
      </c>
      <c r="N28" s="8">
        <v>1</v>
      </c>
      <c r="O28" s="9">
        <v>14</v>
      </c>
      <c r="P28" s="10">
        <v>27</v>
      </c>
      <c r="Q28" s="11">
        <v>40</v>
      </c>
      <c r="S28" s="22">
        <f aca="true" t="shared" si="9" ref="S28:S40">SUM(I61:L61)*(E6&gt;0)*100</f>
        <v>0</v>
      </c>
      <c r="T28" s="23">
        <f aca="true" t="shared" si="10" ref="T28:T40">SUM(N61:Q61)*(F6&gt;0)*100</f>
        <v>0</v>
      </c>
      <c r="U28" s="24">
        <f aca="true" t="shared" si="11" ref="U28:U40">SUM(S61:V61)*(G6&gt;0)*100</f>
        <v>0</v>
      </c>
      <c r="V28" s="25">
        <f aca="true" t="shared" si="12" ref="V28:V40">SUM(X61:AA61)*(H6&gt;0)*100</f>
        <v>0</v>
      </c>
      <c r="X28" s="22" t="b">
        <f aca="true" t="shared" si="13" ref="X28:X40">ISERROR(VLOOKUP(N28,Input,1,0))</f>
        <v>1</v>
      </c>
      <c r="Y28" s="23" t="b">
        <f aca="true" t="shared" si="14" ref="Y28:Y40">ISERROR(VLOOKUP(O28,Input,1,0))</f>
        <v>1</v>
      </c>
      <c r="Z28" s="24" t="b">
        <f aca="true" t="shared" si="15" ref="Z28:Z40">ISERROR(VLOOKUP(P28,Input,1,0))</f>
        <v>1</v>
      </c>
      <c r="AA28" s="25" t="b">
        <f aca="true" t="shared" si="16" ref="AA28:AA40">ISERROR(VLOOKUP(Q28,Input,1,0))</f>
        <v>1</v>
      </c>
    </row>
    <row r="29" spans="1:27" ht="20.25" hidden="1">
      <c r="A29" s="31">
        <f t="shared" si="4"/>
        <v>201</v>
      </c>
      <c r="B29" s="63"/>
      <c r="C29"/>
      <c r="D29" s="13">
        <f>IF(+Monopoli!E7&gt;0,Monopoli!E7,201)</f>
        <v>201</v>
      </c>
      <c r="E29" s="14">
        <f>IF(+Monopoli!F7&gt;0,Monopoli!F7,201)</f>
        <v>201</v>
      </c>
      <c r="F29" s="15">
        <f>IF(+Monopoli!G7&gt;0,Monopoli!G7,201)</f>
        <v>201</v>
      </c>
      <c r="G29" s="16">
        <f>IF(+Monopoli!H7&gt;0,Monopoli!H7,201)</f>
        <v>201</v>
      </c>
      <c r="H29" s="5"/>
      <c r="I29" s="13">
        <f t="shared" si="5"/>
        <v>0</v>
      </c>
      <c r="J29" s="14">
        <f t="shared" si="6"/>
        <v>0</v>
      </c>
      <c r="K29" s="15">
        <f t="shared" si="7"/>
        <v>0</v>
      </c>
      <c r="L29" s="16">
        <f t="shared" si="8"/>
        <v>0</v>
      </c>
      <c r="N29" s="13">
        <v>2</v>
      </c>
      <c r="O29" s="14">
        <v>15</v>
      </c>
      <c r="P29" s="15">
        <v>28</v>
      </c>
      <c r="Q29" s="16">
        <v>41</v>
      </c>
      <c r="S29" s="27">
        <f t="shared" si="9"/>
        <v>0</v>
      </c>
      <c r="T29" s="28">
        <f t="shared" si="10"/>
        <v>0</v>
      </c>
      <c r="U29" s="29">
        <f t="shared" si="11"/>
        <v>0</v>
      </c>
      <c r="V29" s="30">
        <f t="shared" si="12"/>
        <v>0</v>
      </c>
      <c r="X29" s="27" t="b">
        <f t="shared" si="13"/>
        <v>1</v>
      </c>
      <c r="Y29" s="28" t="b">
        <f t="shared" si="14"/>
        <v>1</v>
      </c>
      <c r="Z29" s="29" t="b">
        <f t="shared" si="15"/>
        <v>1</v>
      </c>
      <c r="AA29" s="30" t="b">
        <f t="shared" si="16"/>
        <v>1</v>
      </c>
    </row>
    <row r="30" spans="1:27" ht="20.25" hidden="1">
      <c r="A30" s="31">
        <f t="shared" si="4"/>
        <v>201</v>
      </c>
      <c r="B30" s="63"/>
      <c r="C30"/>
      <c r="D30" s="13">
        <f>IF(+Monopoli!E8&gt;0,Monopoli!E8,201)</f>
        <v>201</v>
      </c>
      <c r="E30" s="14">
        <f>IF(+Monopoli!F8&gt;0,Monopoli!F8,201)</f>
        <v>201</v>
      </c>
      <c r="F30" s="15">
        <f>IF(+Monopoli!G8&gt;0,Monopoli!G8,201)</f>
        <v>201</v>
      </c>
      <c r="G30" s="16">
        <f>IF(+Monopoli!H8&gt;0,Monopoli!H8,201)</f>
        <v>201</v>
      </c>
      <c r="H30" s="5"/>
      <c r="I30" s="13">
        <f t="shared" si="5"/>
        <v>0</v>
      </c>
      <c r="J30" s="14">
        <f t="shared" si="6"/>
        <v>0</v>
      </c>
      <c r="K30" s="15">
        <f t="shared" si="7"/>
        <v>0</v>
      </c>
      <c r="L30" s="16">
        <f t="shared" si="8"/>
        <v>0</v>
      </c>
      <c r="N30" s="13">
        <v>3</v>
      </c>
      <c r="O30" s="14">
        <v>16</v>
      </c>
      <c r="P30" s="15">
        <v>29</v>
      </c>
      <c r="Q30" s="16">
        <v>42</v>
      </c>
      <c r="S30" s="27">
        <f t="shared" si="9"/>
        <v>0</v>
      </c>
      <c r="T30" s="28">
        <f t="shared" si="10"/>
        <v>0</v>
      </c>
      <c r="U30" s="29">
        <f t="shared" si="11"/>
        <v>0</v>
      </c>
      <c r="V30" s="30">
        <f t="shared" si="12"/>
        <v>0</v>
      </c>
      <c r="X30" s="27" t="b">
        <f t="shared" si="13"/>
        <v>1</v>
      </c>
      <c r="Y30" s="28" t="b">
        <f t="shared" si="14"/>
        <v>1</v>
      </c>
      <c r="Z30" s="29" t="b">
        <f t="shared" si="15"/>
        <v>1</v>
      </c>
      <c r="AA30" s="30" t="b">
        <f t="shared" si="16"/>
        <v>1</v>
      </c>
    </row>
    <row r="31" spans="1:27" ht="20.25" hidden="1">
      <c r="A31" s="31">
        <f t="shared" si="4"/>
        <v>201</v>
      </c>
      <c r="B31" s="63"/>
      <c r="C31"/>
      <c r="D31" s="13">
        <f>IF(+Monopoli!E9&gt;0,Monopoli!E9,201)</f>
        <v>201</v>
      </c>
      <c r="E31" s="14">
        <f>IF(+Monopoli!F9&gt;0,Monopoli!F9,201)</f>
        <v>201</v>
      </c>
      <c r="F31" s="15">
        <f>IF(+Monopoli!G9&gt;0,Monopoli!G9,201)</f>
        <v>201</v>
      </c>
      <c r="G31" s="16">
        <f>IF(+Monopoli!H9&gt;0,Monopoli!H9,201)</f>
        <v>201</v>
      </c>
      <c r="H31" s="5"/>
      <c r="I31" s="13">
        <f t="shared" si="5"/>
        <v>0</v>
      </c>
      <c r="J31" s="14">
        <f t="shared" si="6"/>
        <v>0</v>
      </c>
      <c r="K31" s="15">
        <f t="shared" si="7"/>
        <v>0</v>
      </c>
      <c r="L31" s="16">
        <f t="shared" si="8"/>
        <v>0</v>
      </c>
      <c r="N31" s="13">
        <v>4</v>
      </c>
      <c r="O31" s="14">
        <v>17</v>
      </c>
      <c r="P31" s="15">
        <v>30</v>
      </c>
      <c r="Q31" s="16">
        <v>43</v>
      </c>
      <c r="S31" s="27">
        <f t="shared" si="9"/>
        <v>0</v>
      </c>
      <c r="T31" s="28">
        <f t="shared" si="10"/>
        <v>0</v>
      </c>
      <c r="U31" s="29">
        <f t="shared" si="11"/>
        <v>0</v>
      </c>
      <c r="V31" s="30">
        <f t="shared" si="12"/>
        <v>0</v>
      </c>
      <c r="X31" s="27" t="b">
        <f t="shared" si="13"/>
        <v>1</v>
      </c>
      <c r="Y31" s="28" t="b">
        <f t="shared" si="14"/>
        <v>1</v>
      </c>
      <c r="Z31" s="29" t="b">
        <f t="shared" si="15"/>
        <v>1</v>
      </c>
      <c r="AA31" s="30" t="b">
        <f t="shared" si="16"/>
        <v>1</v>
      </c>
    </row>
    <row r="32" spans="1:27" ht="20.25" hidden="1">
      <c r="A32" s="31">
        <f t="shared" si="4"/>
        <v>201</v>
      </c>
      <c r="B32" s="63"/>
      <c r="C32"/>
      <c r="D32" s="13">
        <f>IF(+Monopoli!E10&gt;0,Monopoli!E10,201)</f>
        <v>201</v>
      </c>
      <c r="E32" s="14">
        <f>IF(+Monopoli!F10&gt;0,Monopoli!F10,201)</f>
        <v>201</v>
      </c>
      <c r="F32" s="15">
        <f>IF(+Monopoli!G10&gt;0,Monopoli!G10,201)</f>
        <v>201</v>
      </c>
      <c r="G32" s="16">
        <f>IF(+Monopoli!H10&gt;0,Monopoli!H10,201)</f>
        <v>201</v>
      </c>
      <c r="H32" s="5"/>
      <c r="I32" s="13">
        <f t="shared" si="5"/>
        <v>0</v>
      </c>
      <c r="J32" s="14">
        <f t="shared" si="6"/>
        <v>0</v>
      </c>
      <c r="K32" s="15">
        <f t="shared" si="7"/>
        <v>0</v>
      </c>
      <c r="L32" s="16">
        <f t="shared" si="8"/>
        <v>0</v>
      </c>
      <c r="N32" s="13">
        <v>5</v>
      </c>
      <c r="O32" s="14">
        <v>18</v>
      </c>
      <c r="P32" s="15">
        <v>31</v>
      </c>
      <c r="Q32" s="16">
        <v>44</v>
      </c>
      <c r="S32" s="27">
        <f t="shared" si="9"/>
        <v>0</v>
      </c>
      <c r="T32" s="28">
        <f t="shared" si="10"/>
        <v>0</v>
      </c>
      <c r="U32" s="29">
        <f t="shared" si="11"/>
        <v>0</v>
      </c>
      <c r="V32" s="30">
        <f t="shared" si="12"/>
        <v>0</v>
      </c>
      <c r="X32" s="27" t="b">
        <f t="shared" si="13"/>
        <v>1</v>
      </c>
      <c r="Y32" s="28" t="b">
        <f t="shared" si="14"/>
        <v>1</v>
      </c>
      <c r="Z32" s="29" t="b">
        <f t="shared" si="15"/>
        <v>1</v>
      </c>
      <c r="AA32" s="30" t="b">
        <f t="shared" si="16"/>
        <v>1</v>
      </c>
    </row>
    <row r="33" spans="1:27" ht="20.25" hidden="1">
      <c r="A33" s="31">
        <f t="shared" si="4"/>
        <v>201</v>
      </c>
      <c r="B33" s="63"/>
      <c r="C33" s="17"/>
      <c r="D33" s="13">
        <f>IF(+Monopoli!E11&gt;0,Monopoli!E11,201)</f>
        <v>201</v>
      </c>
      <c r="E33" s="14">
        <f>IF(+Monopoli!F11&gt;0,Monopoli!F11,201)</f>
        <v>201</v>
      </c>
      <c r="F33" s="15">
        <f>IF(+Monopoli!G11&gt;0,Monopoli!G11,201)</f>
        <v>201</v>
      </c>
      <c r="G33" s="16">
        <f>IF(+Monopoli!H11&gt;0,Monopoli!H11,201)</f>
        <v>201</v>
      </c>
      <c r="H33" s="5"/>
      <c r="I33" s="13">
        <f t="shared" si="5"/>
        <v>0</v>
      </c>
      <c r="J33" s="14">
        <f t="shared" si="6"/>
        <v>0</v>
      </c>
      <c r="K33" s="15">
        <f t="shared" si="7"/>
        <v>0</v>
      </c>
      <c r="L33" s="16">
        <f t="shared" si="8"/>
        <v>0</v>
      </c>
      <c r="N33" s="13">
        <v>6</v>
      </c>
      <c r="O33" s="14">
        <v>19</v>
      </c>
      <c r="P33" s="15">
        <v>32</v>
      </c>
      <c r="Q33" s="16">
        <v>45</v>
      </c>
      <c r="S33" s="27">
        <f t="shared" si="9"/>
        <v>0</v>
      </c>
      <c r="T33" s="28">
        <f t="shared" si="10"/>
        <v>0</v>
      </c>
      <c r="U33" s="29">
        <f t="shared" si="11"/>
        <v>0</v>
      </c>
      <c r="V33" s="30">
        <f t="shared" si="12"/>
        <v>0</v>
      </c>
      <c r="X33" s="27" t="b">
        <f t="shared" si="13"/>
        <v>1</v>
      </c>
      <c r="Y33" s="28" t="b">
        <f t="shared" si="14"/>
        <v>1</v>
      </c>
      <c r="Z33" s="29" t="b">
        <f t="shared" si="15"/>
        <v>1</v>
      </c>
      <c r="AA33" s="30" t="b">
        <f t="shared" si="16"/>
        <v>1</v>
      </c>
    </row>
    <row r="34" spans="1:27" ht="20.25" hidden="1">
      <c r="A34" s="31">
        <f t="shared" si="4"/>
        <v>201</v>
      </c>
      <c r="B34" s="63"/>
      <c r="C34" s="17"/>
      <c r="D34" s="13">
        <f>IF(+Monopoli!E12&gt;0,Monopoli!E12,201)</f>
        <v>201</v>
      </c>
      <c r="E34" s="14">
        <f>IF(+Monopoli!F12&gt;0,Monopoli!F12,201)</f>
        <v>201</v>
      </c>
      <c r="F34" s="15">
        <f>IF(+Monopoli!G12&gt;0,Monopoli!G12,201)</f>
        <v>201</v>
      </c>
      <c r="G34" s="16">
        <f>IF(+Monopoli!H12&gt;0,Monopoli!H12,201)</f>
        <v>201</v>
      </c>
      <c r="H34" s="5"/>
      <c r="I34" s="13">
        <f t="shared" si="5"/>
        <v>0</v>
      </c>
      <c r="J34" s="14">
        <f t="shared" si="6"/>
        <v>0</v>
      </c>
      <c r="K34" s="15">
        <f t="shared" si="7"/>
        <v>0</v>
      </c>
      <c r="L34" s="16">
        <f t="shared" si="8"/>
        <v>0</v>
      </c>
      <c r="N34" s="13">
        <v>7</v>
      </c>
      <c r="O34" s="14">
        <v>20</v>
      </c>
      <c r="P34" s="15">
        <v>33</v>
      </c>
      <c r="Q34" s="16">
        <v>46</v>
      </c>
      <c r="S34" s="27">
        <f t="shared" si="9"/>
        <v>0</v>
      </c>
      <c r="T34" s="28">
        <f t="shared" si="10"/>
        <v>0</v>
      </c>
      <c r="U34" s="29">
        <f t="shared" si="11"/>
        <v>0</v>
      </c>
      <c r="V34" s="30">
        <f t="shared" si="12"/>
        <v>0</v>
      </c>
      <c r="X34" s="27" t="b">
        <f t="shared" si="13"/>
        <v>1</v>
      </c>
      <c r="Y34" s="28" t="b">
        <f t="shared" si="14"/>
        <v>1</v>
      </c>
      <c r="Z34" s="29" t="b">
        <f t="shared" si="15"/>
        <v>1</v>
      </c>
      <c r="AA34" s="30" t="b">
        <f t="shared" si="16"/>
        <v>1</v>
      </c>
    </row>
    <row r="35" spans="1:27" ht="20.25" hidden="1">
      <c r="A35" s="31">
        <f t="shared" si="4"/>
        <v>201</v>
      </c>
      <c r="B35" s="63"/>
      <c r="C35" s="17"/>
      <c r="D35" s="13">
        <f>IF(+Monopoli!E13&gt;0,Monopoli!E13,201)</f>
        <v>201</v>
      </c>
      <c r="E35" s="14">
        <f>IF(+Monopoli!F13&gt;0,Monopoli!F13,201)</f>
        <v>201</v>
      </c>
      <c r="F35" s="15">
        <f>IF(+Monopoli!G13&gt;0,Monopoli!G13,201)</f>
        <v>201</v>
      </c>
      <c r="G35" s="16">
        <f>IF(+Monopoli!H13&gt;0,Monopoli!H13,201)</f>
        <v>201</v>
      </c>
      <c r="H35" s="5"/>
      <c r="I35" s="13">
        <f t="shared" si="5"/>
        <v>0</v>
      </c>
      <c r="J35" s="14">
        <f t="shared" si="6"/>
        <v>0</v>
      </c>
      <c r="K35" s="15">
        <f t="shared" si="7"/>
        <v>0</v>
      </c>
      <c r="L35" s="16">
        <f t="shared" si="8"/>
        <v>0</v>
      </c>
      <c r="N35" s="13">
        <v>8</v>
      </c>
      <c r="O35" s="14">
        <v>21</v>
      </c>
      <c r="P35" s="15">
        <v>34</v>
      </c>
      <c r="Q35" s="16">
        <v>47</v>
      </c>
      <c r="S35" s="27">
        <f t="shared" si="9"/>
        <v>0</v>
      </c>
      <c r="T35" s="28">
        <f t="shared" si="10"/>
        <v>0</v>
      </c>
      <c r="U35" s="29">
        <f t="shared" si="11"/>
        <v>0</v>
      </c>
      <c r="V35" s="30">
        <f t="shared" si="12"/>
        <v>0</v>
      </c>
      <c r="X35" s="27" t="b">
        <f t="shared" si="13"/>
        <v>1</v>
      </c>
      <c r="Y35" s="28" t="b">
        <f t="shared" si="14"/>
        <v>1</v>
      </c>
      <c r="Z35" s="29" t="b">
        <f t="shared" si="15"/>
        <v>1</v>
      </c>
      <c r="AA35" s="30" t="b">
        <f t="shared" si="16"/>
        <v>1</v>
      </c>
    </row>
    <row r="36" spans="1:27" ht="20.25" hidden="1">
      <c r="A36" s="31">
        <f t="shared" si="4"/>
        <v>201</v>
      </c>
      <c r="B36" s="63"/>
      <c r="C36" s="17"/>
      <c r="D36" s="13">
        <f>IF(+Monopoli!E14&gt;0,Monopoli!E14,201)</f>
        <v>201</v>
      </c>
      <c r="E36" s="14">
        <f>IF(+Monopoli!F14&gt;0,Monopoli!F14,201)</f>
        <v>201</v>
      </c>
      <c r="F36" s="15">
        <f>IF(+Monopoli!G14&gt;0,Monopoli!G14,201)</f>
        <v>201</v>
      </c>
      <c r="G36" s="16">
        <f>IF(+Monopoli!H14&gt;0,Monopoli!H14,201)</f>
        <v>201</v>
      </c>
      <c r="H36" s="5"/>
      <c r="I36" s="13">
        <f t="shared" si="5"/>
        <v>0</v>
      </c>
      <c r="J36" s="14">
        <f t="shared" si="6"/>
        <v>0</v>
      </c>
      <c r="K36" s="15">
        <f t="shared" si="7"/>
        <v>0</v>
      </c>
      <c r="L36" s="16">
        <f t="shared" si="8"/>
        <v>0</v>
      </c>
      <c r="N36" s="13">
        <v>9</v>
      </c>
      <c r="O36" s="14">
        <v>22</v>
      </c>
      <c r="P36" s="15">
        <v>35</v>
      </c>
      <c r="Q36" s="16">
        <v>48</v>
      </c>
      <c r="S36" s="27">
        <f t="shared" si="9"/>
        <v>0</v>
      </c>
      <c r="T36" s="28">
        <f t="shared" si="10"/>
        <v>0</v>
      </c>
      <c r="U36" s="29">
        <f t="shared" si="11"/>
        <v>0</v>
      </c>
      <c r="V36" s="30">
        <f t="shared" si="12"/>
        <v>0</v>
      </c>
      <c r="X36" s="27" t="b">
        <f t="shared" si="13"/>
        <v>1</v>
      </c>
      <c r="Y36" s="28" t="b">
        <f t="shared" si="14"/>
        <v>1</v>
      </c>
      <c r="Z36" s="29" t="b">
        <f t="shared" si="15"/>
        <v>1</v>
      </c>
      <c r="AA36" s="30" t="b">
        <f t="shared" si="16"/>
        <v>1</v>
      </c>
    </row>
    <row r="37" spans="1:27" ht="20.25" hidden="1">
      <c r="A37" s="31">
        <f t="shared" si="4"/>
        <v>201</v>
      </c>
      <c r="B37" s="63"/>
      <c r="C37" s="5"/>
      <c r="D37" s="13">
        <f>IF(+Monopoli!E15&gt;0,Monopoli!E15,201)</f>
        <v>201</v>
      </c>
      <c r="E37" s="14">
        <f>IF(+Monopoli!F15&gt;0,Monopoli!F15,201)</f>
        <v>201</v>
      </c>
      <c r="F37" s="15">
        <f>IF(+Monopoli!G15&gt;0,Monopoli!G15,201)</f>
        <v>201</v>
      </c>
      <c r="G37" s="16">
        <f>IF(+Monopoli!H15&gt;0,Monopoli!H15,201)</f>
        <v>201</v>
      </c>
      <c r="H37" s="5"/>
      <c r="I37" s="13">
        <f t="shared" si="5"/>
        <v>0</v>
      </c>
      <c r="J37" s="14">
        <f t="shared" si="6"/>
        <v>0</v>
      </c>
      <c r="K37" s="15">
        <f t="shared" si="7"/>
        <v>0</v>
      </c>
      <c r="L37" s="16">
        <f t="shared" si="8"/>
        <v>0</v>
      </c>
      <c r="N37" s="13">
        <v>10</v>
      </c>
      <c r="O37" s="14">
        <v>23</v>
      </c>
      <c r="P37" s="15">
        <v>36</v>
      </c>
      <c r="Q37" s="16">
        <v>49</v>
      </c>
      <c r="S37" s="27">
        <f t="shared" si="9"/>
        <v>0</v>
      </c>
      <c r="T37" s="28">
        <f t="shared" si="10"/>
        <v>0</v>
      </c>
      <c r="U37" s="29">
        <f t="shared" si="11"/>
        <v>0</v>
      </c>
      <c r="V37" s="30">
        <f t="shared" si="12"/>
        <v>0</v>
      </c>
      <c r="X37" s="27" t="b">
        <f t="shared" si="13"/>
        <v>1</v>
      </c>
      <c r="Y37" s="28" t="b">
        <f t="shared" si="14"/>
        <v>1</v>
      </c>
      <c r="Z37" s="29" t="b">
        <f t="shared" si="15"/>
        <v>1</v>
      </c>
      <c r="AA37" s="30" t="b">
        <f t="shared" si="16"/>
        <v>1</v>
      </c>
    </row>
    <row r="38" spans="1:27" ht="20.25" hidden="1">
      <c r="A38" s="31">
        <f aca="true" t="shared" si="17" ref="A38:A50">+E28</f>
        <v>201</v>
      </c>
      <c r="B38" s="63"/>
      <c r="C38" s="6"/>
      <c r="D38" s="13">
        <f>IF(+Monopoli!E16&gt;0,Monopoli!E16,201)</f>
        <v>201</v>
      </c>
      <c r="E38" s="14">
        <f>IF(+Monopoli!F16&gt;0,Monopoli!F16,201)</f>
        <v>201</v>
      </c>
      <c r="F38" s="15">
        <f>IF(+Monopoli!G16&gt;0,Monopoli!G16,201)</f>
        <v>201</v>
      </c>
      <c r="G38" s="16">
        <f>IF(+Monopoli!H16&gt;0,Monopoli!H16,201)</f>
        <v>201</v>
      </c>
      <c r="H38" s="5"/>
      <c r="I38" s="13">
        <f t="shared" si="5"/>
        <v>0</v>
      </c>
      <c r="J38" s="14">
        <f t="shared" si="6"/>
        <v>0</v>
      </c>
      <c r="K38" s="15">
        <f t="shared" si="7"/>
        <v>0</v>
      </c>
      <c r="L38" s="16">
        <f t="shared" si="8"/>
        <v>0</v>
      </c>
      <c r="N38" s="13">
        <v>11</v>
      </c>
      <c r="O38" s="14">
        <v>24</v>
      </c>
      <c r="P38" s="15">
        <v>37</v>
      </c>
      <c r="Q38" s="16">
        <v>50</v>
      </c>
      <c r="S38" s="27">
        <f t="shared" si="9"/>
        <v>0</v>
      </c>
      <c r="T38" s="28">
        <f t="shared" si="10"/>
        <v>0</v>
      </c>
      <c r="U38" s="29">
        <f t="shared" si="11"/>
        <v>0</v>
      </c>
      <c r="V38" s="30">
        <f t="shared" si="12"/>
        <v>0</v>
      </c>
      <c r="X38" s="27" t="b">
        <f t="shared" si="13"/>
        <v>1</v>
      </c>
      <c r="Y38" s="28" t="b">
        <f t="shared" si="14"/>
        <v>1</v>
      </c>
      <c r="Z38" s="29" t="b">
        <f t="shared" si="15"/>
        <v>1</v>
      </c>
      <c r="AA38" s="30" t="b">
        <f t="shared" si="16"/>
        <v>1</v>
      </c>
    </row>
    <row r="39" spans="1:27" ht="20.25" hidden="1">
      <c r="A39" s="31">
        <f t="shared" si="17"/>
        <v>201</v>
      </c>
      <c r="B39" s="63"/>
      <c r="C39" s="6"/>
      <c r="D39" s="13">
        <f>IF(+Monopoli!E17&gt;0,Monopoli!E17,201)</f>
        <v>201</v>
      </c>
      <c r="E39" s="14">
        <f>IF(+Monopoli!F17&gt;0,Monopoli!F17,201)</f>
        <v>201</v>
      </c>
      <c r="F39" s="15">
        <f>IF(+Monopoli!G17&gt;0,Monopoli!G17,201)</f>
        <v>201</v>
      </c>
      <c r="G39" s="16">
        <f>IF(+Monopoli!H17&gt;0,Monopoli!H17,201)</f>
        <v>201</v>
      </c>
      <c r="H39" s="5"/>
      <c r="I39" s="13">
        <f t="shared" si="5"/>
        <v>0</v>
      </c>
      <c r="J39" s="14">
        <f t="shared" si="6"/>
        <v>0</v>
      </c>
      <c r="K39" s="15">
        <f t="shared" si="7"/>
        <v>0</v>
      </c>
      <c r="L39" s="16">
        <f t="shared" si="8"/>
        <v>0</v>
      </c>
      <c r="N39" s="13">
        <v>12</v>
      </c>
      <c r="O39" s="14">
        <v>25</v>
      </c>
      <c r="P39" s="15">
        <v>38</v>
      </c>
      <c r="Q39" s="16">
        <v>51</v>
      </c>
      <c r="S39" s="27">
        <f t="shared" si="9"/>
        <v>0</v>
      </c>
      <c r="T39" s="28">
        <f t="shared" si="10"/>
        <v>0</v>
      </c>
      <c r="U39" s="29">
        <f t="shared" si="11"/>
        <v>0</v>
      </c>
      <c r="V39" s="30">
        <f t="shared" si="12"/>
        <v>0</v>
      </c>
      <c r="X39" s="27" t="b">
        <f t="shared" si="13"/>
        <v>1</v>
      </c>
      <c r="Y39" s="28" t="b">
        <f t="shared" si="14"/>
        <v>1</v>
      </c>
      <c r="Z39" s="29" t="b">
        <f t="shared" si="15"/>
        <v>1</v>
      </c>
      <c r="AA39" s="30" t="b">
        <f t="shared" si="16"/>
        <v>1</v>
      </c>
    </row>
    <row r="40" spans="1:27" ht="21" hidden="1" thickBot="1">
      <c r="A40" s="31">
        <f t="shared" si="17"/>
        <v>201</v>
      </c>
      <c r="B40" s="63"/>
      <c r="C40" s="6"/>
      <c r="D40" s="18">
        <f>IF(+Monopoli!E18&gt;0,Monopoli!E18,201)</f>
        <v>201</v>
      </c>
      <c r="E40" s="19">
        <f>IF(+Monopoli!F18&gt;0,Monopoli!F18,201)</f>
        <v>201</v>
      </c>
      <c r="F40" s="20">
        <f>IF(+Monopoli!G18&gt;0,Monopoli!G18,201)</f>
        <v>201</v>
      </c>
      <c r="G40" s="21">
        <f>IF(+Monopoli!H18&gt;0,Monopoli!H18,201)</f>
        <v>201</v>
      </c>
      <c r="H40" s="5"/>
      <c r="I40" s="18">
        <f t="shared" si="5"/>
        <v>0</v>
      </c>
      <c r="J40" s="19">
        <f t="shared" si="6"/>
        <v>0</v>
      </c>
      <c r="K40" s="20">
        <f t="shared" si="7"/>
        <v>0</v>
      </c>
      <c r="L40" s="21">
        <f t="shared" si="8"/>
        <v>0</v>
      </c>
      <c r="N40" s="18">
        <v>13</v>
      </c>
      <c r="O40" s="19">
        <v>26</v>
      </c>
      <c r="P40" s="20">
        <v>39</v>
      </c>
      <c r="Q40" s="21">
        <v>52</v>
      </c>
      <c r="S40" s="33">
        <f t="shared" si="9"/>
        <v>0</v>
      </c>
      <c r="T40" s="34">
        <f t="shared" si="10"/>
        <v>0</v>
      </c>
      <c r="U40" s="35">
        <f t="shared" si="11"/>
        <v>0</v>
      </c>
      <c r="V40" s="36">
        <f t="shared" si="12"/>
        <v>0</v>
      </c>
      <c r="X40" s="33" t="b">
        <f t="shared" si="13"/>
        <v>1</v>
      </c>
      <c r="Y40" s="34" t="b">
        <f t="shared" si="14"/>
        <v>1</v>
      </c>
      <c r="Z40" s="35" t="b">
        <f t="shared" si="15"/>
        <v>1</v>
      </c>
      <c r="AA40" s="36" t="b">
        <f t="shared" si="16"/>
        <v>1</v>
      </c>
    </row>
    <row r="41" spans="1:27" ht="21" hidden="1" thickTop="1">
      <c r="A41" s="31">
        <f t="shared" si="17"/>
        <v>201</v>
      </c>
      <c r="B41" s="63"/>
      <c r="C41" s="6"/>
      <c r="D41" s="12"/>
      <c r="E41" s="12"/>
      <c r="F41" s="12"/>
      <c r="G41" s="12"/>
      <c r="H41" s="5"/>
      <c r="I41" s="5"/>
      <c r="J41" s="5"/>
      <c r="K41" s="5"/>
      <c r="L41" s="5"/>
      <c r="M41" s="5"/>
      <c r="N41" s="5"/>
      <c r="O41" s="5"/>
      <c r="P41" s="5"/>
      <c r="Q41" s="5"/>
      <c r="R41" s="5"/>
      <c r="S41" s="5"/>
      <c r="T41" s="5"/>
      <c r="U41" s="5"/>
      <c r="V41" s="5"/>
      <c r="W41" s="5"/>
      <c r="X41" s="5"/>
      <c r="Y41" s="5"/>
      <c r="Z41" s="5"/>
      <c r="AA41" s="5"/>
    </row>
    <row r="42" spans="1:27" ht="20.25" hidden="1">
      <c r="A42" s="31">
        <f t="shared" si="17"/>
        <v>201</v>
      </c>
      <c r="B42" s="63"/>
      <c r="C42" s="6"/>
      <c r="D42" s="12"/>
      <c r="E42" s="12"/>
      <c r="F42" s="12"/>
      <c r="G42" s="12"/>
      <c r="H42" s="5"/>
      <c r="I42" s="5"/>
      <c r="J42" s="5"/>
      <c r="K42" s="5"/>
      <c r="L42" s="5"/>
      <c r="M42" s="5"/>
      <c r="N42" s="5"/>
      <c r="O42" s="5"/>
      <c r="P42" s="5"/>
      <c r="Q42" s="5"/>
      <c r="R42" s="5"/>
      <c r="S42" s="5"/>
      <c r="T42" s="5"/>
      <c r="U42" s="5"/>
      <c r="V42" s="5"/>
      <c r="W42" s="5"/>
      <c r="X42" s="5"/>
      <c r="Y42" s="5"/>
      <c r="Z42" s="5"/>
      <c r="AA42" s="5"/>
    </row>
    <row r="43" spans="1:27" ht="20.25" hidden="1">
      <c r="A43" s="31">
        <f t="shared" si="17"/>
        <v>201</v>
      </c>
      <c r="B43" s="63"/>
      <c r="C43" s="6"/>
      <c r="D43" s="12"/>
      <c r="E43" s="12"/>
      <c r="F43" s="12"/>
      <c r="G43" s="12"/>
      <c r="H43" s="5"/>
      <c r="I43" s="5"/>
      <c r="J43" s="5"/>
      <c r="K43" s="5"/>
      <c r="L43" s="5"/>
      <c r="M43" s="5"/>
      <c r="N43" s="5"/>
      <c r="O43" s="5"/>
      <c r="P43" s="5"/>
      <c r="Q43" s="5"/>
      <c r="R43" s="5"/>
      <c r="S43" s="5"/>
      <c r="T43" s="5"/>
      <c r="U43" s="5"/>
      <c r="V43" s="5"/>
      <c r="W43" s="5"/>
      <c r="X43" s="5"/>
      <c r="Y43" s="5"/>
      <c r="Z43" s="5"/>
      <c r="AA43" s="5"/>
    </row>
    <row r="44" spans="1:27" ht="20.25" hidden="1">
      <c r="A44" s="31">
        <f t="shared" si="17"/>
        <v>201</v>
      </c>
      <c r="B44" s="63"/>
      <c r="C44" s="6"/>
      <c r="D44" s="12"/>
      <c r="E44" s="12"/>
      <c r="F44" s="12"/>
      <c r="G44" s="12"/>
      <c r="H44" s="5"/>
      <c r="I44" s="5"/>
      <c r="J44" s="5"/>
      <c r="K44" s="5"/>
      <c r="L44" s="5"/>
      <c r="M44" s="5"/>
      <c r="N44" s="5"/>
      <c r="O44" s="5"/>
      <c r="P44" s="5"/>
      <c r="Q44" s="5"/>
      <c r="R44" s="5"/>
      <c r="S44" s="5"/>
      <c r="T44" s="5"/>
      <c r="U44" s="5"/>
      <c r="V44" s="5"/>
      <c r="W44" s="5"/>
      <c r="X44" s="5"/>
      <c r="Y44" s="5"/>
      <c r="Z44" s="5"/>
      <c r="AA44" s="5"/>
    </row>
    <row r="45" spans="1:50" ht="20.25" hidden="1">
      <c r="A45" s="31">
        <f t="shared" si="17"/>
        <v>201</v>
      </c>
      <c r="B45" s="63"/>
      <c r="C45" s="6"/>
      <c r="D45" s="6">
        <v>2</v>
      </c>
      <c r="E45" s="6">
        <v>3</v>
      </c>
      <c r="F45" s="6">
        <v>4</v>
      </c>
      <c r="G45" s="6">
        <v>5</v>
      </c>
      <c r="H45" s="6">
        <v>6</v>
      </c>
      <c r="I45" s="6">
        <v>7</v>
      </c>
      <c r="J45" s="6">
        <v>8</v>
      </c>
      <c r="K45" s="6">
        <v>9</v>
      </c>
      <c r="L45" s="6">
        <v>10</v>
      </c>
      <c r="M45" s="6">
        <v>11</v>
      </c>
      <c r="N45" s="12">
        <v>12</v>
      </c>
      <c r="O45" s="6"/>
      <c r="P45" s="6">
        <v>2</v>
      </c>
      <c r="Q45" s="6">
        <v>3</v>
      </c>
      <c r="R45" s="6">
        <v>4</v>
      </c>
      <c r="S45" s="6">
        <v>5</v>
      </c>
      <c r="T45" s="6">
        <v>6</v>
      </c>
      <c r="U45" s="6">
        <v>7</v>
      </c>
      <c r="V45" s="6">
        <v>8</v>
      </c>
      <c r="W45" s="6">
        <v>9</v>
      </c>
      <c r="X45" s="6">
        <v>10</v>
      </c>
      <c r="Y45" s="6">
        <v>11</v>
      </c>
      <c r="Z45" s="12">
        <v>12</v>
      </c>
      <c r="AA45" s="6"/>
      <c r="AB45" s="6">
        <v>2</v>
      </c>
      <c r="AC45" s="6">
        <v>3</v>
      </c>
      <c r="AD45" s="6">
        <v>4</v>
      </c>
      <c r="AE45" s="6">
        <v>5</v>
      </c>
      <c r="AF45" s="6">
        <v>6</v>
      </c>
      <c r="AG45" s="6">
        <v>7</v>
      </c>
      <c r="AH45" s="6">
        <v>8</v>
      </c>
      <c r="AI45" s="6">
        <v>9</v>
      </c>
      <c r="AJ45" s="6">
        <v>10</v>
      </c>
      <c r="AK45" s="6">
        <v>11</v>
      </c>
      <c r="AL45" s="12">
        <v>12</v>
      </c>
      <c r="AM45" s="6"/>
      <c r="AN45" s="6">
        <v>2</v>
      </c>
      <c r="AO45" s="6">
        <v>3</v>
      </c>
      <c r="AP45" s="6">
        <v>4</v>
      </c>
      <c r="AQ45" s="6">
        <v>5</v>
      </c>
      <c r="AR45" s="6">
        <v>6</v>
      </c>
      <c r="AS45" s="6">
        <v>7</v>
      </c>
      <c r="AT45" s="6">
        <v>8</v>
      </c>
      <c r="AU45" s="6">
        <v>9</v>
      </c>
      <c r="AV45" s="6">
        <v>10</v>
      </c>
      <c r="AW45" s="6">
        <v>11</v>
      </c>
      <c r="AX45" s="12">
        <v>12</v>
      </c>
    </row>
    <row r="46" spans="1:50" ht="20.25" hidden="1">
      <c r="A46" s="31">
        <f t="shared" si="17"/>
        <v>201</v>
      </c>
      <c r="B46" s="63"/>
      <c r="C46" s="6">
        <v>1</v>
      </c>
      <c r="D46" s="45">
        <f>1*(D28=D29+D30)+1*(D28=D29+D31)+1*(D28=D29+D32)+1*(D28=D29+D33)+1*(D28=D29+D34)+1*(D28=D29+D35)+1*(D28=D29+D36)+1*(D28=D29+D37)+1*(D28=D29+D38)+1*(D28=D29+D39)+1*(D28=D29+D40)</f>
        <v>0</v>
      </c>
      <c r="E46" s="46">
        <f>1*(D28=D30+D31)+1*(D28=D30+D32)+1*(D28=D30+D33)+1*(D28=D30+D34)+1*(D28=D30+D35)+1*(D28=D30+D36)+1*(D28=D30+D37)+1*(D28=D30+D38)+1*(D28=D30+D39)+1*(D28=D30+D40)</f>
        <v>0</v>
      </c>
      <c r="F46" s="46">
        <f>1*(D28=D31+D32)+1*(D28=D31+D33)+1*(D28=D31+D34)+1*(D28=D31+D35)+1*(D28=D31+D36)+1*(D28=D31+D37)+1*(D28=D31+D38)+1*(D28=D31+D39)+1*(D28=D31+D40)</f>
        <v>0</v>
      </c>
      <c r="G46" s="46">
        <f>1*(D28=D32+D33)+1*(D28=D32+D34)+1*(D28=D32+D35)+1*(D28=D32+D36)+1*(D28=D32+D37)+1*(D28=D32+D38)+1*(D28=D32+D39)+1*(D28=D32+D40)</f>
        <v>0</v>
      </c>
      <c r="H46" s="46">
        <f>1*(D28=D33+D34)+1*(D28=D33+D35)+1*(D28=D33+D36)+1*(D28=D33+D37)+1*(D28=D33+D38)+1*(D28=D33+D39)+1*(D28=D33+D40)</f>
        <v>0</v>
      </c>
      <c r="I46" s="46">
        <f>1*(D28=D34+D35)+1*(D28=D34+D36)+1*(D28=D34+D37)+1*(D28=D34+D38)+1*(D28=D34+D39)+1*(D28=D34+D40)</f>
        <v>0</v>
      </c>
      <c r="J46" s="46">
        <f>1*(D28=D35+D36)+1*(D28=D35+D37)+1*(D28=D35+D38)+1*(D28=D35+D39)+1*(D28=D35+D40)</f>
        <v>0</v>
      </c>
      <c r="K46" s="46">
        <f>1*(D28=D36+D37)+1*(D28=D36+D38)+1*(D28=D36+D39)+1*(D28=D36+D40)</f>
        <v>0</v>
      </c>
      <c r="L46" s="46">
        <f>1*(D28=D37+D38)+1*(D28=D37+D39)+1*(D28=D37+D40)</f>
        <v>0</v>
      </c>
      <c r="M46" s="46">
        <f>1*(D28=D38+D39)+1*(D28=D38+D40)</f>
        <v>0</v>
      </c>
      <c r="N46" s="47">
        <f>1*(D28=D39+D40)</f>
        <v>0</v>
      </c>
      <c r="O46" s="6">
        <v>1</v>
      </c>
      <c r="P46" s="45">
        <f>1*(E28=E29+E30)+1*(E28=E29+E31)+1*(E28=E29+E32)+1*(E28=E29+E33)+1*(E28=E29+E34)+1*(E28=E29+E35)+1*(E28=E29+E36)+1*(E28=E29+E37)+1*(E28=E29+E38)+1*(E28=E29+E39)+1*(E28=E29+E40)</f>
        <v>0</v>
      </c>
      <c r="Q46" s="46">
        <f>1*(E28=E30+E31)+1*(E28=E30+E32)+1*(E28=E30+E33)+1*(E28=E30+E34)+1*(E28=E30+E35)+1*(E28=E30+E36)+1*(E28=E30+E37)+1*(E28=E30+E38)+1*(E28=E30+E39)+1*(E28=E30+E40)</f>
        <v>0</v>
      </c>
      <c r="R46" s="46">
        <f>1*(E28=E31+E32)+1*(E28=E31+E33)+1*(E28=E31+E34)+1*(E28=E31+E35)+1*(E28=E31+E36)+1*(E28=E31+E37)+1*(E28=E31+E38)+1*(E28=E31+E39)+1*(E28=E31+E40)</f>
        <v>0</v>
      </c>
      <c r="S46" s="46">
        <f>1*(E28=E32+E33)+1*(E28=E32+E34)+1*(E28=E32+E35)+1*(E28=E32+E36)+1*(E28=E32+E37)+1*(E28=E32+E38)+1*(E28=E32+E39)+1*(E28=E32+E40)</f>
        <v>0</v>
      </c>
      <c r="T46" s="46">
        <f>1*(E28=E33+E34)+1*(E28=E33+E35)+1*(E28=E33+E36)+1*(E28=E33+E37)+1*(E28=E33+E38)+1*(E28=E33+E39)+1*(E28=E33+E40)</f>
        <v>0</v>
      </c>
      <c r="U46" s="46">
        <f>1*(E28=E34+E35)+1*(E28=E34+E36)+1*(E28=E34+E37)+1*(E28=E34+E38)+1*(E28=E34+E39)+1*(E28=E34+E40)</f>
        <v>0</v>
      </c>
      <c r="V46" s="46">
        <f>1*(E28=E35+E36)+1*(E28=E35+E37)+1*(E28=E35+E38)+1*(E28=E35+E39)+1*(E28=E35+E40)</f>
        <v>0</v>
      </c>
      <c r="W46" s="46">
        <f>1*(E28=E36+E37)+1*(E28=E36+E38)+1*(E28=E36+E39)+1*(E28=E36+E40)</f>
        <v>0</v>
      </c>
      <c r="X46" s="46">
        <f>1*(E28=E37+E38)+1*(E28=E37+E39)+1*(E28=E37+E40)</f>
        <v>0</v>
      </c>
      <c r="Y46" s="46">
        <f>1*(E28=E38+E39)+1*(E28=E38+E40)</f>
        <v>0</v>
      </c>
      <c r="Z46" s="47">
        <f>1*(E28=E39+E40)</f>
        <v>0</v>
      </c>
      <c r="AA46" s="6">
        <v>1</v>
      </c>
      <c r="AB46" s="45">
        <f>1*(F28=F29+F30)+1*(F28=F29+F31)+1*(F28=F29+F32)+1*(F28=F29+F33)+1*(F28=F29+F34)+1*(F28=F29+F35)+1*(F28=F29+F36)+1*(F28=F29+F37)+1*(F28=F29+F38)+1*(F28=F29+F39)+1*(F28=F29+F40)</f>
        <v>0</v>
      </c>
      <c r="AC46" s="46">
        <f>1*(F28=F30+F31)+1*(F28=F30+F32)+1*(F28=F30+F33)+1*(F28=F30+F34)+1*(F28=F30+F35)+1*(F28=F30+F36)+1*(F28=F30+F37)+1*(F28=F30+F38)+1*(F28=F30+F39)+1*(F28=F30+F40)</f>
        <v>0</v>
      </c>
      <c r="AD46" s="46">
        <f>1*(F28=F31+F32)+1*(F28=F31+F33)+1*(F28=F31+F34)+1*(F28=F31+F35)+1*(F28=F31+F36)+1*(F28=F31+F37)+1*(F28=F31+F38)+1*(F28=F31+F39)+1*(F28=F31+F40)</f>
        <v>0</v>
      </c>
      <c r="AE46" s="46">
        <f>1*(F28=F32+F33)+1*(F28=F32+F34)+1*(F28=F32+F35)+1*(F28=F32+F36)+1*(F28=F32+F37)+1*(F28=F32+F38)+1*(F28=F32+F39)+1*(F28=F32+F40)</f>
        <v>0</v>
      </c>
      <c r="AF46" s="46">
        <f>1*(F28=F33+F34)+1*(F28=F33+F35)+1*(F28=F33+F36)+1*(F28=F33+F37)+1*(F28=F33+F38)+1*(F28=F33+F39)+1*(F28=F33+F40)</f>
        <v>0</v>
      </c>
      <c r="AG46" s="46">
        <f>1*(F28=F34+F35)+1*(F28=F34+F36)+1*(F28=F34+F37)+1*(F28=F34+F38)+1*(F28=F34+F39)+1*(F28=F34+F40)</f>
        <v>0</v>
      </c>
      <c r="AH46" s="46">
        <f>1*(F28=F35+F36)+1*(F28=F35+F37)+1*(F28=F35+F38)+1*(F28=F35+F39)+1*(F28=F35+F40)</f>
        <v>0</v>
      </c>
      <c r="AI46" s="46">
        <f>1*(F28=F36+F37)+1*(F28=F36+F38)+1*(F28=F36+F39)+1*(F28=F36+F40)</f>
        <v>0</v>
      </c>
      <c r="AJ46" s="46">
        <f>1*(F28=F37+F38)+1*(F28=F37+F39)+1*(F28=F37+F40)</f>
        <v>0</v>
      </c>
      <c r="AK46" s="46">
        <f>1*(F28=F38+F39)+1*(F28=F38+F40)</f>
        <v>0</v>
      </c>
      <c r="AL46" s="47">
        <f>1*(F28=F39+F40)</f>
        <v>0</v>
      </c>
      <c r="AM46" s="6">
        <v>1</v>
      </c>
      <c r="AN46" s="45">
        <f>1*(G28=G29+G30)+1*(G28=G29+G31)+1*(G28=G29+G32)+1*(G28=G29+G33)+1*(G28=G29+G34)+1*(G28=G29+G35)+1*(G28=G29+G36)+1*(G28=G29+G37)+1*(G28=G29+G38)+1*(G28=G29+G39)+1*(G28=G29+G40)</f>
        <v>0</v>
      </c>
      <c r="AO46" s="46">
        <f>1*(G28=G30+G31)+1*(G28=G30+G32)+1*(G28=G30+G33)+1*(G28=G30+G34)+1*(G28=G30+G35)+1*(G28=G30+G36)+1*(G28=G30+G37)+1*(G28=G30+G38)+1*(G28=G30+G39)+1*(G28=G30+G40)</f>
        <v>0</v>
      </c>
      <c r="AP46" s="46">
        <f>1*(G28=G31+G32)+1*(G28=G31+G33)+1*(G28=G31+G34)+1*(G28=G31+G35)+1*(G28=G31+G36)+1*(G28=G31+G37)+1*(G28=G31+G38)+1*(G28=G31+G39)+1*(G28=G31+G40)</f>
        <v>0</v>
      </c>
      <c r="AQ46" s="46">
        <f>1*(G28=G32+G33)+1*(G28=G32+G34)+1*(G28=G32+G35)+1*(G28=G32+G36)+1*(G28=G32+G37)+1*(G28=G32+G38)+1*(G28=G32+G39)+1*(G28=G32+G40)</f>
        <v>0</v>
      </c>
      <c r="AR46" s="46">
        <f>1*(G28=G33+G34)+1*(G28=G33+G35)+1*(G28=G33+G36)+1*(G28=G33+G37)+1*(G28=G33+G38)+1*(G28=G33+G39)+1*(G28=G33+G40)</f>
        <v>0</v>
      </c>
      <c r="AS46" s="46">
        <f>1*(G28=G34+G35)+1*(G28=G34+G36)+1*(G28=G34+G37)+1*(G28=G34+G38)+1*(G28=G34+G39)+1*(G28=G34+G40)</f>
        <v>0</v>
      </c>
      <c r="AT46" s="46">
        <f>1*(G28=G35+G36)+1*(G28=G35+G37)+1*(G28=G35+G38)+1*(G28=G35+G39)+1*(G28=G35+G40)</f>
        <v>0</v>
      </c>
      <c r="AU46" s="46">
        <f>1*(G28=G36+G37)+1*(G28=G36+G38)+1*(G28=G36+G39)+1*(G28=G36+G40)</f>
        <v>0</v>
      </c>
      <c r="AV46" s="46">
        <f>1*(G28=G37+G38)+1*(G28=G37+G39)+1*(G28=G37+G40)</f>
        <v>0</v>
      </c>
      <c r="AW46" s="46">
        <f>1*(G28=G38+G39)+1*(G28=G38+G40)</f>
        <v>0</v>
      </c>
      <c r="AX46" s="47">
        <f>1*(G28=G39+G40)</f>
        <v>0</v>
      </c>
    </row>
    <row r="47" spans="1:50" ht="20.25" hidden="1">
      <c r="A47" s="31">
        <f t="shared" si="17"/>
        <v>201</v>
      </c>
      <c r="B47" s="63"/>
      <c r="C47" s="6">
        <v>2</v>
      </c>
      <c r="D47" s="48">
        <f>1*(D29=D30+D31)+1*(D29=D30+D32)+1*(D29=D30+D33)+1*(D29=D30+D34)+1*(D29=D30+D35)+1*(D29=D30+D36)+1*(D29=D30+D37)+1*(D29=D30+D38)+1*(D29=D30+D39)+1*(D29=D30+D40)+1*(D29=D30+D28)</f>
        <v>0</v>
      </c>
      <c r="E47" s="49">
        <f>1*(D29=D31+D32)+1*(D29=D31+D33)+1*(D29=D31+D34)+1*(D29=D31+D35)+1*(D29=D31+D36)+1*(D29=D31+D37)+1*(D29=D31+D38)+1*(D29=D31+D39)+1*(D29=D31+D40)+1*(D29=D31+D28)</f>
        <v>0</v>
      </c>
      <c r="F47" s="49">
        <f>1*(D29=D32+D33)+1*(D29=D32+D34)+1*(D29=D32+D35)+1*(D29=D32+D36)+1*(D29=D32+D37)+1*(D29=D32+D38)+1*(D29=D32+D39)+1*(D29=D32+D40)+1*(D29=D32+D28)</f>
        <v>0</v>
      </c>
      <c r="G47" s="49">
        <f>1*(D29=D33+D34)+1*(D29=D33+D35)+1*(D29=D33+D36)+1*(D29=D33+D37)+1*(D29=D33+D38)+1*(D29=D33+D39)+1*(D29=D33+D40)+1*(D29=D33+D28)</f>
        <v>0</v>
      </c>
      <c r="H47" s="49">
        <f>1*(D29=D34+D35)+1*(D29=D34+D36)+1*(D29=D34+D37)+1*(D29=D34+D38)+1*(D29=D34+D39)+1*(D29=D34+D40)+1*(D29=D34+D28)</f>
        <v>0</v>
      </c>
      <c r="I47" s="49">
        <f>1*(D29=D35+D36)+1*(D29=D35+D37)+1*(D29=D35+D38)+1*(D29=D35+D39)+1*(D29=D35+D40)+1*(D29=D35+D28)</f>
        <v>0</v>
      </c>
      <c r="J47" s="49">
        <f>1*(D29=D36+D37)+1*(D29=D36+D38)+1*(D29=D36+D39)+1*(D29=D36+D40)+1*(D29=D36+D28)</f>
        <v>0</v>
      </c>
      <c r="K47" s="49">
        <f>1*(D29=D37+D38)+1*(D29=D37+D39)+1*(D29=D37+D40)+1*(D29=D37+D28)</f>
        <v>0</v>
      </c>
      <c r="L47" s="49">
        <f>1*(D29=D38+D39)+1*(D29=D38+D40)+1*(D29=D38+D28)</f>
        <v>0</v>
      </c>
      <c r="M47" s="49">
        <f>1*(D29=D39+D40)+1*(D29=D39+D28)</f>
        <v>0</v>
      </c>
      <c r="N47" s="50">
        <f>1*(D29=D40+D28)</f>
        <v>0</v>
      </c>
      <c r="O47" s="6">
        <v>2</v>
      </c>
      <c r="P47" s="48">
        <f>1*(E29=E30+E31)+1*(E29=E30+E32)+1*(E29=E30+E33)+1*(E29=E30+E34)+1*(E29=E30+E35)+1*(E29=E30+E36)+1*(E29=E30+E37)+1*(E29=E30+E38)+1*(E29=E30+E39)+1*(E29=E30+E40)+1*(E29=E30+E28)</f>
        <v>0</v>
      </c>
      <c r="Q47" s="49">
        <f>1*(E29=E31+E32)+1*(E29=E31+E33)+1*(E29=E31+E34)+1*(E29=E31+E35)+1*(E29=E31+E36)+1*(E29=E31+E37)+1*(E29=E31+E38)+1*(E29=E31+E39)+1*(E29=E31+E40)+1*(E29=E31+E28)</f>
        <v>0</v>
      </c>
      <c r="R47" s="49">
        <f>1*(E29=E32+E33)+1*(E29=E32+E34)+1*(E29=E32+E35)+1*(E29=E32+E36)+1*(E29=E32+E37)+1*(E29=E32+E38)+1*(E29=E32+E39)+1*(E29=E32+E40)+1*(E29=E32+E28)</f>
        <v>0</v>
      </c>
      <c r="S47" s="49">
        <f>1*(E29=E33+E34)+1*(E29=E33+E35)+1*(E29=E33+E36)+1*(E29=E33+E37)+1*(E29=E33+E38)+1*(E29=E33+E39)+1*(E29=E33+E40)+1*(E29=E33+E28)</f>
        <v>0</v>
      </c>
      <c r="T47" s="49">
        <f>1*(E29=E34+E35)+1*(E29=E34+E36)+1*(E29=E34+E37)+1*(E29=E34+E38)+1*(E29=E34+E39)+1*(E29=E34+E40)+1*(E29=E34+E28)</f>
        <v>0</v>
      </c>
      <c r="U47" s="49">
        <f>1*(E29=E35+E36)+1*(E29=E35+E37)+1*(E29=E35+E38)+1*(E29=E35+E39)+1*(E29=E35+E40)+1*(E29=E35+E28)</f>
        <v>0</v>
      </c>
      <c r="V47" s="49">
        <f>1*(E29=E36+E37)+1*(E29=E36+E38)+1*(E29=E36+E39)+1*(E29=E36+E40)+1*(E29=E36+E28)</f>
        <v>0</v>
      </c>
      <c r="W47" s="49">
        <f>1*(E29=E37+E38)+1*(E29=E37+E39)+1*(E29=E37+E40)+1*(E29=E37+E28)</f>
        <v>0</v>
      </c>
      <c r="X47" s="49">
        <f>1*(E29=E38+E39)+1*(E29=E38+E40)+1*(E29=E38+E28)</f>
        <v>0</v>
      </c>
      <c r="Y47" s="49">
        <f>1*(E29=E39+E40)+1*(E29=E39+E28)</f>
        <v>0</v>
      </c>
      <c r="Z47" s="50">
        <f>1*(E29=E40+E28)</f>
        <v>0</v>
      </c>
      <c r="AA47" s="6">
        <v>2</v>
      </c>
      <c r="AB47" s="48">
        <f>1*(F29=F30+F31)+1*(F29=F30+F32)+1*(F29=F30+F33)+1*(F29=F30+F34)+1*(F29=F30+F35)+1*(F29=F30+F36)+1*(F29=F30+F37)+1*(F29=F30+F38)+1*(F29=F30+F39)+1*(F29=F30+F40)+1*(F29=F30+F28)</f>
        <v>0</v>
      </c>
      <c r="AC47" s="49">
        <f>1*(F29=F31+F32)+1*(F29=F31+F33)+1*(F29=F31+F34)+1*(F29=F31+F35)+1*(F29=F31+F36)+1*(F29=F31+F37)+1*(F29=F31+F38)+1*(F29=F31+F39)+1*(F29=F31+F40)+1*(F29=F31+F28)</f>
        <v>0</v>
      </c>
      <c r="AD47" s="49">
        <f>1*(F29=F32+F33)+1*(F29=F32+F34)+1*(F29=F32+F35)+1*(F29=F32+F36)+1*(F29=F32+F37)+1*(F29=F32+F38)+1*(F29=F32+F39)+1*(F29=F32+F40)+1*(F29=F32+F28)</f>
        <v>0</v>
      </c>
      <c r="AE47" s="49">
        <f>1*(F29=F33+F34)+1*(F29=F33+F35)+1*(F29=F33+F36)+1*(F29=F33+F37)+1*(F29=F33+F38)+1*(F29=F33+F39)+1*(F29=F33+F40)+1*(F29=F33+F28)</f>
        <v>0</v>
      </c>
      <c r="AF47" s="49">
        <f>1*(F29=F34+F35)+1*(F29=F34+F36)+1*(F29=F34+F37)+1*(F29=F34+F38)+1*(F29=F34+F39)+1*(F29=F34+F40)+1*(F29=F34+F28)</f>
        <v>0</v>
      </c>
      <c r="AG47" s="49">
        <f>1*(F29=F35+F36)+1*(F29=F35+F37)+1*(F29=F35+F38)+1*(F29=F35+F39)+1*(F29=F35+F40)+1*(F29=F35+F28)</f>
        <v>0</v>
      </c>
      <c r="AH47" s="49">
        <f>1*(F29=F36+F37)+1*(F29=F36+F38)+1*(F29=F36+F39)+1*(F29=F36+F40)+1*(F29=F36+F28)</f>
        <v>0</v>
      </c>
      <c r="AI47" s="49">
        <f>1*(F29=F37+F38)+1*(F29=F37+F39)+1*(F29=F37+F40)+1*(F29=F37+F28)</f>
        <v>0</v>
      </c>
      <c r="AJ47" s="49">
        <f>1*(F29=F38+F39)+1*(F29=F38+F40)+1*(F29=F38+F28)</f>
        <v>0</v>
      </c>
      <c r="AK47" s="49">
        <f>1*(F29=F39+F40)+1*(F29=F39+F28)</f>
        <v>0</v>
      </c>
      <c r="AL47" s="50">
        <f>1*(F29=F40+F28)</f>
        <v>0</v>
      </c>
      <c r="AM47" s="6">
        <v>2</v>
      </c>
      <c r="AN47" s="48">
        <f>1*(G29=G30+G31)+1*(G29=G30+G32)+1*(G29=G30+G33)+1*(G29=G30+G34)+1*(G29=G30+G35)+1*(G29=G30+G36)+1*(G29=G30+G37)+1*(G29=G30+G38)+1*(G29=G30+G39)+1*(G29=G30+G40)+1*(G29=G30+G28)</f>
        <v>0</v>
      </c>
      <c r="AO47" s="49">
        <f>1*(G29=G31+G32)+1*(G29=G31+G33)+1*(G29=G31+G34)+1*(G29=G31+G35)+1*(G29=G31+G36)+1*(G29=G31+G37)+1*(G29=G31+G38)+1*(G29=G31+G39)+1*(G29=G31+G40)+1*(G29=G31+G28)</f>
        <v>0</v>
      </c>
      <c r="AP47" s="49">
        <f>1*(G29=G32+G33)+1*(G29=G32+G34)+1*(G29=G32+G35)+1*(G29=G32+G36)+1*(G29=G32+G37)+1*(G29=G32+G38)+1*(G29=G32+G39)+1*(G29=G32+G40)+1*(G29=G32+G28)</f>
        <v>0</v>
      </c>
      <c r="AQ47" s="49">
        <f>1*(G29=G33+G34)+1*(G29=G33+G35)+1*(G29=G33+G36)+1*(G29=G33+G37)+1*(G29=G33+G38)+1*(G29=G33+G39)+1*(G29=G33+G40)+1*(G29=G33+G28)</f>
        <v>0</v>
      </c>
      <c r="AR47" s="49">
        <f>1*(G29=G34+G35)+1*(G29=G34+G36)+1*(G29=G34+G37)+1*(G29=G34+G38)+1*(G29=G34+G39)+1*(G29=G34+G40)+1*(G29=G34+G28)</f>
        <v>0</v>
      </c>
      <c r="AS47" s="49">
        <f>1*(G29=G35+G36)+1*(G29=G35+G37)+1*(G29=G35+G38)+1*(G29=G35+G39)+1*(G29=G35+G40)+1*(G29=G35+G28)</f>
        <v>0</v>
      </c>
      <c r="AT47" s="49">
        <f>1*(G29=G36+G37)+1*(G29=G36+G38)+1*(G29=G36+G39)+1*(G29=G36+G40)+1*(G29=G36+G28)</f>
        <v>0</v>
      </c>
      <c r="AU47" s="49">
        <f>1*(G29=G37+G38)+1*(G29=G37+G39)+1*(G29=G37+G40)+1*(G29=G37+G28)</f>
        <v>0</v>
      </c>
      <c r="AV47" s="49">
        <f>1*(G29=G38+G39)+1*(G29=G38+G40)+1*(G29=G38+G28)</f>
        <v>0</v>
      </c>
      <c r="AW47" s="49">
        <f>1*(G29=G39+G40)+1*(G29=G39+G28)</f>
        <v>0</v>
      </c>
      <c r="AX47" s="50">
        <f>1*(G29=G40+G28)</f>
        <v>0</v>
      </c>
    </row>
    <row r="48" spans="1:50" ht="20.25" hidden="1">
      <c r="A48" s="31">
        <f t="shared" si="17"/>
        <v>201</v>
      </c>
      <c r="B48" s="63"/>
      <c r="C48" s="6">
        <v>3</v>
      </c>
      <c r="D48" s="48">
        <f>1*(D30=D31+D32)+1*(D30=D31+D33)+1*(D30=D31+D34)+1*(D30=D31+D35)+1*(D30=D31+D36)+1*(D30=D31+D37)+1*(D30=D31+D38)+1*(D30=D31+D39)+1*(D30=D31+D40)+1*(D30=D31+D28)+1*(D30=D31+D29)</f>
        <v>0</v>
      </c>
      <c r="E48" s="49">
        <f>1*(D30=D32+D33)+1*(D30=D32+D34)+1*(D30=D32+D35)+1*(D30=D32+D36)+1*(D30=D32+D37)+1*(D30=D32+D38)+1*(D30=D32+D39)+1*(D30=D32+D40)+1*(D30=D32+D28)+1*(D30=D32+D29)</f>
        <v>0</v>
      </c>
      <c r="F48" s="49">
        <f>1*(D30=D33+D34)+1*(D30=D33+D35)+1*(D30=D33+D36)+1*(D30=D33+D37)+1*(D30=D33+D38)+1*(D30=D33+D39)+1*(D30=D33+D40)+1*(D30=D33+D28)+1*(D30=D33+D29)</f>
        <v>0</v>
      </c>
      <c r="G48" s="49">
        <f>1*(D30=D34+D35)+1*(D30=D34+D36)+1*(D30=D34+D37)+1*(D30=D34+D38)+1*(D30=D34+D39)+1*(D30=D34+D40)+1*(D30=D34+D28)+1*(D30=D34+D29)</f>
        <v>0</v>
      </c>
      <c r="H48" s="49">
        <f>1*(D30=D35+D36)+1*(D30=D35+D37)+1*(D30=D35+D38)+1*(D30=D35+D39)+1*(D30=D35+D40)+1*(D30=D35+D28)+1*(D30=D35+D29)</f>
        <v>0</v>
      </c>
      <c r="I48" s="49">
        <f>1*(D30=D36+D37)+1*(D30=D36+D38)+1*(D30=D36+D39)+1*(D30=D36+D40)+1*(D30=D36+D28)+1*(D30=D36+D29)</f>
        <v>0</v>
      </c>
      <c r="J48" s="49">
        <f>1*(D30=D37+D38)+1*(D30=D37+D39)+1*(D30=D37+D40)+1*(D30=D37+D28)+1*(D30=D37+D29)</f>
        <v>0</v>
      </c>
      <c r="K48" s="49">
        <f>1*(D30=D38+D39)+1*(D30=D38+D40)+1*(D30=D38+D28)+1*(D30=D38+D29)</f>
        <v>0</v>
      </c>
      <c r="L48" s="49">
        <f>1*(D30=D39+D40)+1*(D30=D39+D28)+1*(D30=D39+D29)</f>
        <v>0</v>
      </c>
      <c r="M48" s="49">
        <f>1*(D30=D40+D28)+1*(D30=D40+D29)</f>
        <v>0</v>
      </c>
      <c r="N48" s="50">
        <f aca="true" t="shared" si="18" ref="N48:N58">1*(D30=D28+D29)</f>
        <v>0</v>
      </c>
      <c r="O48" s="6">
        <v>3</v>
      </c>
      <c r="P48" s="48">
        <f>1*(E30=E31+E32)+1*(E30=E31+E33)+1*(E30=E31+E34)+1*(E30=E31+E35)+1*(E30=E31+E36)+1*(E30=E31+E37)+1*(E30=E31+E38)+1*(E30=E31+E39)+1*(E30=E31+E40)+1*(E30=E31+E28)+1*(E30=E31+E29)</f>
        <v>0</v>
      </c>
      <c r="Q48" s="49">
        <f>1*(E30=E32+E33)+1*(E30=E32+E34)+1*(E30=E32+E35)+1*(E30=E32+E36)+1*(E30=E32+E37)+1*(E30=E32+E38)+1*(E30=E32+E39)+1*(E30=E32+E40)+1*(E30=E32+E28)+1*(E30=E32+E29)</f>
        <v>0</v>
      </c>
      <c r="R48" s="49">
        <f>1*(E30=E33+E34)+1*(E30=E33+E35)+1*(E30=E33+E36)+1*(E30=E33+E37)+1*(E30=E33+E38)+1*(E30=E33+E39)+1*(E30=E33+E40)+1*(E30=E33+E28)+1*(E30=E33+E29)</f>
        <v>0</v>
      </c>
      <c r="S48" s="49">
        <f>1*(E30=E34+E35)+1*(E30=E34+E36)+1*(E30=E34+E37)+1*(E30=E34+E38)+1*(E30=E34+E39)+1*(E30=E34+E40)+1*(E30=E34+E28)+1*(E30=E34+E29)</f>
        <v>0</v>
      </c>
      <c r="T48" s="49">
        <f>1*(E30=E35+E36)+1*(E30=E35+E37)+1*(E30=E35+E38)+1*(E30=E35+E39)+1*(E30=E35+E40)+1*(E30=E35+E28)+1*(E30=E35+E29)</f>
        <v>0</v>
      </c>
      <c r="U48" s="49">
        <f>1*(E30=E36+E37)+1*(E30=E36+E38)+1*(E30=E36+E39)+1*(E30=E36+E40)+1*(E30=E36+E28)+1*(E30=E36+E29)</f>
        <v>0</v>
      </c>
      <c r="V48" s="49">
        <f>1*(E30=E37+E38)+1*(E30=E37+E39)+1*(E30=E37+E40)+1*(E30=E37+E28)+1*(E30=E37+E29)</f>
        <v>0</v>
      </c>
      <c r="W48" s="49">
        <f>1*(E30=E38+E39)+1*(E30=E38+E40)+1*(E30=E38+E28)+1*(E30=E38+E29)</f>
        <v>0</v>
      </c>
      <c r="X48" s="49">
        <f>1*(E30=E39+E40)+1*(E30=E39+E28)+1*(E30=E39+E29)</f>
        <v>0</v>
      </c>
      <c r="Y48" s="49">
        <f>1*(E30=E40+E28)+1*(E30=E40+E29)</f>
        <v>0</v>
      </c>
      <c r="Z48" s="50">
        <f aca="true" t="shared" si="19" ref="Z48:Z58">1*(E30=E28+E29)</f>
        <v>0</v>
      </c>
      <c r="AA48" s="6">
        <v>3</v>
      </c>
      <c r="AB48" s="48">
        <f>1*(F30=F31+F32)+1*(F30=F31+F33)+1*(F30=F31+F34)+1*(F30=F31+F35)+1*(F30=F31+F36)+1*(F30=F31+F37)+1*(F30=F31+F38)+1*(F30=F31+F39)+1*(F30=F31+F40)+1*(F30=F31+F28)+1*(F30=F31+F29)</f>
        <v>0</v>
      </c>
      <c r="AC48" s="49">
        <f>1*(F30=F32+F33)+1*(F30=F32+F34)+1*(F30=F32+F35)+1*(F30=F32+F36)+1*(F30=F32+F37)+1*(F30=F32+F38)+1*(F30=F32+F39)+1*(F30=F32+F40)+1*(F30=F32+F28)+1*(F30=F32+F29)</f>
        <v>0</v>
      </c>
      <c r="AD48" s="49">
        <f>1*(F30=F33+F34)+1*(F30=F33+F35)+1*(F30=F33+F36)+1*(F30=F33+F37)+1*(F30=F33+F38)+1*(F30=F33+F39)+1*(F30=F33+F40)+1*(F30=F33+F28)+1*(F30=F33+F29)</f>
        <v>0</v>
      </c>
      <c r="AE48" s="49">
        <f>1*(F30=F34+F35)+1*(F30=F34+F36)+1*(F30=F34+F37)+1*(F30=F34+F38)+1*(F30=F34+F39)+1*(F30=F34+F40)+1*(F30=F34+F28)+1*(F30=F34+F29)</f>
        <v>0</v>
      </c>
      <c r="AF48" s="49">
        <f>1*(F30=F35+F36)+1*(F30=F35+F37)+1*(F30=F35+F38)+1*(F30=F35+F39)+1*(F30=F35+F40)+1*(F30=F35+F28)+1*(F30=F35+F29)</f>
        <v>0</v>
      </c>
      <c r="AG48" s="49">
        <f>1*(F30=F36+F37)+1*(F30=F36+F38)+1*(F30=F36+F39)+1*(F30=F36+F40)+1*(F30=F36+F28)+1*(F30=F36+F29)</f>
        <v>0</v>
      </c>
      <c r="AH48" s="49">
        <f>1*(F30=F37+F38)+1*(F30=F37+F39)+1*(F30=F37+F40)+1*(F30=F37+F28)+1*(F30=F37+F29)</f>
        <v>0</v>
      </c>
      <c r="AI48" s="49">
        <f>1*(F30=F38+F39)+1*(F30=F38+F40)+1*(F30=F38+F28)+1*(F30=F38+F29)</f>
        <v>0</v>
      </c>
      <c r="AJ48" s="49">
        <f>1*(F30=F39+F40)+1*(F30=F39+F28)+1*(F30=F39+F29)</f>
        <v>0</v>
      </c>
      <c r="AK48" s="49">
        <f>1*(F30=F40+F28)+1*(F30=F40+F29)</f>
        <v>0</v>
      </c>
      <c r="AL48" s="50">
        <f aca="true" t="shared" si="20" ref="AL48:AL58">1*(F30=F28+F29)</f>
        <v>0</v>
      </c>
      <c r="AM48" s="6">
        <v>3</v>
      </c>
      <c r="AN48" s="48">
        <f>1*(G30=G31+G32)+1*(G30=G31+G33)+1*(G30=G31+G34)+1*(G30=G31+G35)+1*(G30=G31+G36)+1*(G30=G31+G37)+1*(G30=G31+G38)+1*(G30=G31+G39)+1*(G30=G31+G40)+1*(G30=G31+G28)+1*(G30=G31+G29)</f>
        <v>0</v>
      </c>
      <c r="AO48" s="49">
        <f>1*(G30=G32+G33)+1*(G30=G32+G34)+1*(G30=G32+G35)+1*(G30=G32+G36)+1*(G30=G32+G37)+1*(G30=G32+G38)+1*(G30=G32+G39)+1*(G30=G32+G40)+1*(G30=G32+G28)+1*(G30=G32+G29)</f>
        <v>0</v>
      </c>
      <c r="AP48" s="49">
        <f>1*(G30=G33+G34)+1*(G30=G33+G35)+1*(G30=G33+G36)+1*(G30=G33+G37)+1*(G30=G33+G38)+1*(G30=G33+G39)+1*(G30=G33+G40)+1*(G30=G33+G28)+1*(G30=G33+G29)</f>
        <v>0</v>
      </c>
      <c r="AQ48" s="49">
        <f>1*(G30=G34+G35)+1*(G30=G34+G36)+1*(G30=G34+G37)+1*(G30=G34+G38)+1*(G30=G34+G39)+1*(G30=G34+G40)+1*(G30=G34+G28)+1*(G30=G34+G29)</f>
        <v>0</v>
      </c>
      <c r="AR48" s="49">
        <f>1*(G30=G35+G36)+1*(G30=G35+G37)+1*(G30=G35+G38)+1*(G30=G35+G39)+1*(G30=G35+G40)+1*(G30=G35+G28)+1*(G30=G35+G29)</f>
        <v>0</v>
      </c>
      <c r="AS48" s="49">
        <f>1*(G30=G36+G37)+1*(G30=G36+G38)+1*(G30=G36+G39)+1*(G30=G36+G40)+1*(G30=G36+G28)+1*(G30=G36+G29)</f>
        <v>0</v>
      </c>
      <c r="AT48" s="49">
        <f>1*(G30=G37+G38)+1*(G30=G37+G39)+1*(G30=G37+G40)+1*(G30=G37+G28)+1*(G30=G37+G29)</f>
        <v>0</v>
      </c>
      <c r="AU48" s="49">
        <f>1*(G30=G38+G39)+1*(G30=G38+G40)+1*(G30=G38+G28)+1*(G30=G38+G29)</f>
        <v>0</v>
      </c>
      <c r="AV48" s="49">
        <f>1*(G30=G39+G40)+1*(G30=G39+G28)+1*(G30=G39+G29)</f>
        <v>0</v>
      </c>
      <c r="AW48" s="49">
        <f>1*(G30=G40+G28)+1*(G30=G40+G29)</f>
        <v>0</v>
      </c>
      <c r="AX48" s="50">
        <f aca="true" t="shared" si="21" ref="AX48:AX58">1*(G30=G28+G29)</f>
        <v>0</v>
      </c>
    </row>
    <row r="49" spans="1:50" ht="20.25" hidden="1">
      <c r="A49" s="31">
        <f t="shared" si="17"/>
        <v>201</v>
      </c>
      <c r="B49" s="63"/>
      <c r="C49" s="6">
        <v>4</v>
      </c>
      <c r="D49" s="48">
        <f>1*(D31=D32+D33)+1*(D31=D32+D34)+1*(D31=D32+D35)+1*(D31=D32+D36)+1*(D31=D32+D37)+1*(D31=D32+D38)+1*(D31=D32+D39)+1*(D31=D32+D40)+1*(D31=D32+D28)+1*(D31=D32+D29)+1*(D31=D32+D30)</f>
        <v>0</v>
      </c>
      <c r="E49" s="49">
        <f>1*(D31=D33+D34)+1*(D31=D33+D35)+1*(D31=D33+D36)+1*(D31=D33+D37)+1*(D31=D33+D38)+1*(D31=D33+D39)+1*(D31=D33+D40)+1*(D31=D33+D28)+1*(D31=D33+D29)+1*(D31=D33+D30)</f>
        <v>0</v>
      </c>
      <c r="F49" s="49">
        <f>1*(D31=D34+D35)+1*(D31=D34+D36)+1*(D31=D34+D37)+1*(D31=D34+D38)+1*(D31=D34+D39)+1*(D31=D34+D40)+1*(D31=D34+D28)+1*(D31=D34+D29)+1*(D31=D34+D30)</f>
        <v>0</v>
      </c>
      <c r="G49" s="49">
        <f>1*(D31=D35+D36)+1*(D31=D35+D37)+1*(D31=D35+D38)+1*(D31=D35+D39)+1*(D31=D35+D40)+1*(D31=D35+D28)+1*(D31=D35+D29)+1*(D31=D35+D30)</f>
        <v>0</v>
      </c>
      <c r="H49" s="49">
        <f>1*(D31=D36+D37)+1*(D31=D36+D38)+1*(D31=D36+D39)+1*(D31=D36+D40)+1*(D31=D36+D28)+1*(D31=D36+D29)+1*(D31=D36+D30)</f>
        <v>0</v>
      </c>
      <c r="I49" s="49">
        <f>1*(D31=D37+D38)+1*(D31=D37+D39)+1*(D31=D37+D40)+1*(D31=D37+D28)+1*(D31=D37+D29)+1*(D31=D37+D30)</f>
        <v>0</v>
      </c>
      <c r="J49" s="49">
        <f>1*(D31=D38+D39)+1*(D31=D38+D40)+1*(D31=D38+D28)+1*(D31=D38+D29)+1*(D31=D38+D30)</f>
        <v>0</v>
      </c>
      <c r="K49" s="49">
        <f>1*(D31=D39+D40)+1*(D31=D39+D28)+1*(D31=D39+D29)+1*(D31=D39+D30)</f>
        <v>0</v>
      </c>
      <c r="L49" s="49">
        <f>1*(D31=D40+D28)+1*(D31=D40+D29)+1*(D31=D40+D30)</f>
        <v>0</v>
      </c>
      <c r="M49" s="49">
        <f aca="true" t="shared" si="22" ref="M49:M58">1*(D31=D28+D29)+1*(D31=D28+D30)</f>
        <v>0</v>
      </c>
      <c r="N49" s="50">
        <f t="shared" si="18"/>
        <v>0</v>
      </c>
      <c r="O49" s="6">
        <v>4</v>
      </c>
      <c r="P49" s="48">
        <f>1*(E31=E32+E33)+1*(E31=E32+E34)+1*(E31=E32+E35)+1*(E31=E32+E36)+1*(E31=E32+E37)+1*(E31=E32+E38)+1*(E31=E32+E39)+1*(E31=E32+E40)+1*(E31=E32+E28)+1*(E31=E32+E29)+1*(E31=E32+E30)</f>
        <v>0</v>
      </c>
      <c r="Q49" s="49">
        <f>1*(E31=E33+E34)+1*(E31=E33+E35)+1*(E31=E33+E36)+1*(E31=E33+E37)+1*(E31=E33+E38)+1*(E31=E33+E39)+1*(E31=E33+E40)+1*(E31=E33+E28)+1*(E31=E33+E29)+1*(E31=E33+E30)</f>
        <v>0</v>
      </c>
      <c r="R49" s="49">
        <f>1*(E31=E34+E35)+1*(E31=E34+E36)+1*(E31=E34+E37)+1*(E31=E34+E38)+1*(E31=E34+E39)+1*(E31=E34+E40)+1*(E31=E34+E28)+1*(E31=E34+E29)+1*(E31=E34+E30)</f>
        <v>0</v>
      </c>
      <c r="S49" s="49">
        <f>1*(E31=E35+E36)+1*(E31=E35+E37)+1*(E31=E35+E38)+1*(E31=E35+E39)+1*(E31=E35+E40)+1*(E31=E35+E28)+1*(E31=E35+E29)+1*(E31=E35+E30)</f>
        <v>0</v>
      </c>
      <c r="T49" s="49">
        <f>1*(E31=E36+E37)+1*(E31=E36+E38)+1*(E31=E36+E39)+1*(E31=E36+E40)+1*(E31=E36+E28)+1*(E31=E36+E29)+1*(E31=E36+E30)</f>
        <v>0</v>
      </c>
      <c r="U49" s="49">
        <f>1*(E31=E37+E38)+1*(E31=E37+E39)+1*(E31=E37+E40)+1*(E31=E37+E28)+1*(E31=E37+E29)+1*(E31=E37+E30)</f>
        <v>0</v>
      </c>
      <c r="V49" s="49">
        <f>1*(E31=E38+E39)+1*(E31=E38+E40)+1*(E31=E38+E28)+1*(E31=E38+E29)+1*(E31=E38+E30)</f>
        <v>0</v>
      </c>
      <c r="W49" s="49">
        <f>1*(E31=E39+E40)+1*(E31=E39+E28)+1*(E31=E39+E29)+1*(E31=E39+E30)</f>
        <v>0</v>
      </c>
      <c r="X49" s="49">
        <f>1*(E31=E40+E28)+1*(E31=E40+E29)+1*(E31=E40+E30)</f>
        <v>0</v>
      </c>
      <c r="Y49" s="49">
        <f aca="true" t="shared" si="23" ref="Y49:Y58">1*(E31=E28+E29)+1*(E31=E28+E30)</f>
        <v>0</v>
      </c>
      <c r="Z49" s="50">
        <f t="shared" si="19"/>
        <v>0</v>
      </c>
      <c r="AA49" s="6">
        <v>4</v>
      </c>
      <c r="AB49" s="48">
        <f>1*(F31=F32+F33)+1*(F31=F32+F34)+1*(F31=F32+F35)+1*(F31=F32+F36)+1*(F31=F32+F37)+1*(F31=F32+F38)+1*(F31=F32+F39)+1*(F31=F32+F40)+1*(F31=F32+F28)+1*(F31=F32+F29)+1*(F31=F32+F30)</f>
        <v>0</v>
      </c>
      <c r="AC49" s="49">
        <f>1*(F31=F33+F34)+1*(F31=F33+F35)+1*(F31=F33+F36)+1*(F31=F33+F37)+1*(F31=F33+F38)+1*(F31=F33+F39)+1*(F31=F33+F40)+1*(F31=F33+F28)+1*(F31=F33+F29)+1*(F31=F33+F30)</f>
        <v>0</v>
      </c>
      <c r="AD49" s="49">
        <f>1*(F31=F34+F35)+1*(F31=F34+F36)+1*(F31=F34+F37)+1*(F31=F34+F38)+1*(F31=F34+F39)+1*(F31=F34+F40)+1*(F31=F34+F28)+1*(F31=F34+F29)+1*(F31=F34+F30)</f>
        <v>0</v>
      </c>
      <c r="AE49" s="49">
        <f>1*(F31=F35+F36)+1*(F31=F35+F37)+1*(F31=F35+F38)+1*(F31=F35+F39)+1*(F31=F35+F40)+1*(F31=F35+F28)+1*(F31=F35+F29)+1*(F31=F35+F30)</f>
        <v>0</v>
      </c>
      <c r="AF49" s="49">
        <f>1*(F31=F36+F37)+1*(F31=F36+F38)+1*(F31=F36+F39)+1*(F31=F36+F40)+1*(F31=F36+F28)+1*(F31=F36+F29)+1*(F31=F36+F30)</f>
        <v>0</v>
      </c>
      <c r="AG49" s="49">
        <f>1*(F31=F37+F38)+1*(F31=F37+F39)+1*(F31=F37+F40)+1*(F31=F37+F28)+1*(F31=F37+F29)+1*(F31=F37+F30)</f>
        <v>0</v>
      </c>
      <c r="AH49" s="49">
        <f>1*(F31=F38+F39)+1*(F31=F38+F40)+1*(F31=F38+F28)+1*(F31=F38+F29)+1*(F31=F38+F30)</f>
        <v>0</v>
      </c>
      <c r="AI49" s="49">
        <f>1*(F31=F39+F40)+1*(F31=F39+F28)+1*(F31=F39+F29)+1*(F31=F39+F30)</f>
        <v>0</v>
      </c>
      <c r="AJ49" s="49">
        <f>1*(F31=F40+F28)+1*(F31=F40+F29)+1*(F31=F40+F30)</f>
        <v>0</v>
      </c>
      <c r="AK49" s="49">
        <f aca="true" t="shared" si="24" ref="AK49:AK58">1*(F31=F28+F29)+1*(F31=F28+F30)</f>
        <v>0</v>
      </c>
      <c r="AL49" s="50">
        <f t="shared" si="20"/>
        <v>0</v>
      </c>
      <c r="AM49" s="6">
        <v>4</v>
      </c>
      <c r="AN49" s="48">
        <f>1*(G31=G32+G33)+1*(G31=G32+G34)+1*(G31=G32+G35)+1*(G31=G32+G36)+1*(G31=G32+G37)+1*(G31=G32+G38)+1*(G31=G32+G39)+1*(G31=G32+G40)+1*(G31=G32+G28)+1*(G31=G32+G29)+1*(G31=G32+G30)</f>
        <v>0</v>
      </c>
      <c r="AO49" s="49">
        <f>1*(G31=G33+G34)+1*(G31=G33+G35)+1*(G31=G33+G36)+1*(G31=G33+G37)+1*(G31=G33+G38)+1*(G31=G33+G39)+1*(G31=G33+G40)+1*(G31=G33+G28)+1*(G31=G33+G29)+1*(G31=G33+G30)</f>
        <v>0</v>
      </c>
      <c r="AP49" s="49">
        <f>1*(G31=G34+G35)+1*(G31=G34+G36)+1*(G31=G34+G37)+1*(G31=G34+G38)+1*(G31=G34+G39)+1*(G31=G34+G40)+1*(G31=G34+G28)+1*(G31=G34+G29)+1*(G31=G34+G30)</f>
        <v>0</v>
      </c>
      <c r="AQ49" s="49">
        <f>1*(G31=G35+G36)+1*(G31=G35+G37)+1*(G31=G35+G38)+1*(G31=G35+G39)+1*(G31=G35+G40)+1*(G31=G35+G28)+1*(G31=G35+G29)+1*(G31=G35+G30)</f>
        <v>0</v>
      </c>
      <c r="AR49" s="49">
        <f>1*(G31=G36+G37)+1*(G31=G36+G38)+1*(G31=G36+G39)+1*(G31=G36+G40)+1*(G31=G36+G28)+1*(G31=G36+G29)+1*(G31=G36+G30)</f>
        <v>0</v>
      </c>
      <c r="AS49" s="49">
        <f>1*(G31=G37+G38)+1*(G31=G37+G39)+1*(G31=G37+G40)+1*(G31=G37+G28)+1*(G31=G37+G29)+1*(G31=G37+G30)</f>
        <v>0</v>
      </c>
      <c r="AT49" s="49">
        <f>1*(G31=G38+G39)+1*(G31=G38+G40)+1*(G31=G38+G28)+1*(G31=G38+G29)+1*(G31=G38+G30)</f>
        <v>0</v>
      </c>
      <c r="AU49" s="49">
        <f>1*(G31=G39+G40)+1*(G31=G39+G28)+1*(G31=G39+G29)+1*(G31=G39+G30)</f>
        <v>0</v>
      </c>
      <c r="AV49" s="49">
        <f>1*(G31=G40+G28)+1*(G31=G40+G29)+1*(G31=G40+G30)</f>
        <v>0</v>
      </c>
      <c r="AW49" s="49">
        <f aca="true" t="shared" si="25" ref="AW49:AW58">1*(G31=G28+G29)+1*(G31=G28+G30)</f>
        <v>0</v>
      </c>
      <c r="AX49" s="50">
        <f t="shared" si="21"/>
        <v>0</v>
      </c>
    </row>
    <row r="50" spans="1:50" ht="20.25" hidden="1">
      <c r="A50" s="31">
        <f t="shared" si="17"/>
        <v>201</v>
      </c>
      <c r="B50" s="63"/>
      <c r="C50" s="6">
        <v>5</v>
      </c>
      <c r="D50" s="48">
        <f>1*(D32=D33+D34)+1*(D32=D33+D35)+1*(D32=D33+D36)+1*(D32=D33+D37)+1*(D32=D33+D38)+1*(D32=D33+D39)+1*(D32=D33+D40)+1*(D32=D33+D28)+1*(D32=D33+D29)+1*(D32=D33+D30)+1*(D32=D33+D31)</f>
        <v>0</v>
      </c>
      <c r="E50" s="49">
        <f>1*(D32=D34+D35)+1*(D32=D34+D36)+1*(D32=D34+D37)+1*(D32=D34+D38)+1*(D32=D34+D39)+1*(D32=D34+D40)+1*(D32=D34+D28)+1*(D32=D34+D29)+1*(D32=D34+D30)+1*(D32=D34+D31)</f>
        <v>0</v>
      </c>
      <c r="F50" s="49">
        <f>1*(D32=D35+D36)+1*(D32=D35+D37)+1*(D32=D35+D38)+1*(D32=D35+D39)+1*(D32=D35+D40)+1*(D32=D35+D28)+1*(D32=D35+D29)+1*(D32=D35+D30)+1*(D32=D35+D31)</f>
        <v>0</v>
      </c>
      <c r="G50" s="49">
        <f>1*(D32=D36+D37)+1*(D32=D36+D38)+1*(D32=D36+D39)+1*(D32=D36+D40)+1*(D32=D36+D28)+1*(D32=D36+D29)+1*(D32=D36+D30)+1*(D32=D36+D31)</f>
        <v>0</v>
      </c>
      <c r="H50" s="49">
        <f>1*(D32=D37+D38)+1*(D32=D37+D39)+1*(D32=D37+D40)+1*(D32=D37+D28)+1*(D32=D37+D29)+1*(D32=D37+D30)+1*(D32=D37+D31)</f>
        <v>0</v>
      </c>
      <c r="I50" s="49">
        <f>1*(D32=D38+D39)+1*(D32=D38+D40)+1*(D32=D38+D28)+1*(D32=D38+D29)+1*(D32=D38+D30)+1*(D32=D38+D31)</f>
        <v>0</v>
      </c>
      <c r="J50" s="49">
        <f>1*(D32=D39+D40)+1*(D32=D39+D28)+1*(D32=D39+D29)+1*(D32=D39+D30)+1*(D32=D39+D31)</f>
        <v>0</v>
      </c>
      <c r="K50" s="49">
        <f>1*(D32=D40+D28)+1*(D32=D40+D29)+1*(D32=D40+D30)+1*(D32=D40+D31)</f>
        <v>0</v>
      </c>
      <c r="L50" s="49">
        <f aca="true" t="shared" si="26" ref="L50:L58">1*(D32=D28+D29)+1*(D32=D28+D30)+1*(D32=D28+D31)</f>
        <v>0</v>
      </c>
      <c r="M50" s="49">
        <f t="shared" si="22"/>
        <v>0</v>
      </c>
      <c r="N50" s="50">
        <f t="shared" si="18"/>
        <v>0</v>
      </c>
      <c r="O50" s="6">
        <v>5</v>
      </c>
      <c r="P50" s="48">
        <f>1*(E32=E33+E34)+1*(E32=E33+E35)+1*(E32=E33+E36)+1*(E32=E33+E37)+1*(E32=E33+E38)+1*(E32=E33+E39)+1*(E32=E33+E40)+1*(E32=E33+E28)+1*(E32=E33+E29)+1*(E32=E33+E30)+1*(E32=E33+E31)</f>
        <v>0</v>
      </c>
      <c r="Q50" s="49">
        <f>1*(E32=E34+E35)+1*(E32=E34+E36)+1*(E32=E34+E37)+1*(E32=E34+E38)+1*(E32=E34+E39)+1*(E32=E34+E40)+1*(E32=E34+E28)+1*(E32=E34+E29)+1*(E32=E34+E30)+1*(E32=E34+E31)</f>
        <v>0</v>
      </c>
      <c r="R50" s="49">
        <f>1*(E32=E35+E36)+1*(E32=E35+E37)+1*(E32=E35+E38)+1*(E32=E35+E39)+1*(E32=E35+E40)+1*(E32=E35+E28)+1*(E32=E35+E29)+1*(E32=E35+E30)+1*(E32=E35+E31)</f>
        <v>0</v>
      </c>
      <c r="S50" s="49">
        <f>1*(E32=E36+E37)+1*(E32=E36+E38)+1*(E32=E36+E39)+1*(E32=E36+E40)+1*(E32=E36+E28)+1*(E32=E36+E29)+1*(E32=E36+E30)+1*(E32=E36+E31)</f>
        <v>0</v>
      </c>
      <c r="T50" s="49">
        <f>1*(E32=E37+E38)+1*(E32=E37+E39)+1*(E32=E37+E40)+1*(E32=E37+E28)+1*(E32=E37+E29)+1*(E32=E37+E30)+1*(E32=E37+E31)</f>
        <v>0</v>
      </c>
      <c r="U50" s="49">
        <f>1*(E32=E38+E39)+1*(E32=E38+E40)+1*(E32=E38+E28)+1*(E32=E38+E29)+1*(E32=E38+E30)+1*(E32=E38+E31)</f>
        <v>0</v>
      </c>
      <c r="V50" s="49">
        <f>1*(E32=E39+E40)+1*(E32=E39+E28)+1*(E32=E39+E29)+1*(E32=E39+E30)+1*(E32=E39+E31)</f>
        <v>0</v>
      </c>
      <c r="W50" s="49">
        <f>1*(E32=E40+E28)+1*(E32=E40+E29)+1*(E32=E40+E30)+1*(E32=E40+E31)</f>
        <v>0</v>
      </c>
      <c r="X50" s="49">
        <f aca="true" t="shared" si="27" ref="X50:X58">1*(E32=E28+E29)+1*(E32=E28+E30)+1*(E32=E28+E31)</f>
        <v>0</v>
      </c>
      <c r="Y50" s="49">
        <f t="shared" si="23"/>
        <v>0</v>
      </c>
      <c r="Z50" s="50">
        <f t="shared" si="19"/>
        <v>0</v>
      </c>
      <c r="AA50" s="6">
        <v>5</v>
      </c>
      <c r="AB50" s="48">
        <f>1*(F32=F33+F34)+1*(F32=F33+F35)+1*(F32=F33+F36)+1*(F32=F33+F37)+1*(F32=F33+F38)+1*(F32=F33+F39)+1*(F32=F33+F40)+1*(F32=F33+F28)+1*(F32=F33+F29)+1*(F32=F33+F30)+1*(F32=F33+F31)</f>
        <v>0</v>
      </c>
      <c r="AC50" s="49">
        <f>1*(F32=F34+F35)+1*(F32=F34+F36)+1*(F32=F34+F37)+1*(F32=F34+F38)+1*(F32=F34+F39)+1*(F32=F34+F40)+1*(F32=F34+F28)+1*(F32=F34+F29)+1*(F32=F34+F30)+1*(F32=F34+F31)</f>
        <v>0</v>
      </c>
      <c r="AD50" s="49">
        <f>1*(F32=F35+F36)+1*(F32=F35+F37)+1*(F32=F35+F38)+1*(F32=F35+F39)+1*(F32=F35+F40)+1*(F32=F35+F28)+1*(F32=F35+F29)+1*(F32=F35+F30)+1*(F32=F35+F31)</f>
        <v>0</v>
      </c>
      <c r="AE50" s="49">
        <f>1*(F32=F36+F37)+1*(F32=F36+F38)+1*(F32=F36+F39)+1*(F32=F36+F40)+1*(F32=F36+F28)+1*(F32=F36+F29)+1*(F32=F36+F30)+1*(F32=F36+F31)</f>
        <v>0</v>
      </c>
      <c r="AF50" s="49">
        <f>1*(F32=F37+F38)+1*(F32=F37+F39)+1*(F32=F37+F40)+1*(F32=F37+F28)+1*(F32=F37+F29)+1*(F32=F37+F30)+1*(F32=F37+F31)</f>
        <v>0</v>
      </c>
      <c r="AG50" s="49">
        <f>1*(F32=F38+F39)+1*(F32=F38+F40)+1*(F32=F38+F28)+1*(F32=F38+F29)+1*(F32=F38+F30)+1*(F32=F38+F31)</f>
        <v>0</v>
      </c>
      <c r="AH50" s="49">
        <f>1*(F32=F39+F40)+1*(F32=F39+F28)+1*(F32=F39+F29)+1*(F32=F39+F30)+1*(F32=F39+F31)</f>
        <v>0</v>
      </c>
      <c r="AI50" s="49">
        <f>1*(F32=F40+F28)+1*(F32=F40+F29)+1*(F32=F40+F30)+1*(F32=F40+F31)</f>
        <v>0</v>
      </c>
      <c r="AJ50" s="49">
        <f aca="true" t="shared" si="28" ref="AJ50:AJ58">1*(F32=F28+F29)+1*(F32=F28+F30)+1*(F32=F28+F31)</f>
        <v>0</v>
      </c>
      <c r="AK50" s="49">
        <f t="shared" si="24"/>
        <v>0</v>
      </c>
      <c r="AL50" s="50">
        <f t="shared" si="20"/>
        <v>0</v>
      </c>
      <c r="AM50" s="6">
        <v>5</v>
      </c>
      <c r="AN50" s="48">
        <f>1*(G32=G33+G34)+1*(G32=G33+G35)+1*(G32=G33+G36)+1*(G32=G33+G37)+1*(G32=G33+G38)+1*(G32=G33+G39)+1*(G32=G33+G40)+1*(G32=G33+G28)+1*(G32=G33+G29)+1*(G32=G33+G30)+1*(G32=G33+G31)</f>
        <v>0</v>
      </c>
      <c r="AO50" s="49">
        <f>1*(G32=G34+G35)+1*(G32=G34+G36)+1*(G32=G34+G37)+1*(G32=G34+G38)+1*(G32=G34+G39)+1*(G32=G34+G40)+1*(G32=G34+G28)+1*(G32=G34+G29)+1*(G32=G34+G30)+1*(G32=G34+G31)</f>
        <v>0</v>
      </c>
      <c r="AP50" s="49">
        <f>1*(G32=G35+G36)+1*(G32=G35+G37)+1*(G32=G35+G38)+1*(G32=G35+G39)+1*(G32=G35+G40)+1*(G32=G35+G28)+1*(G32=G35+G29)+1*(G32=G35+G30)+1*(G32=G35+G31)</f>
        <v>0</v>
      </c>
      <c r="AQ50" s="49">
        <f>1*(G32=G36+G37)+1*(G32=G36+G38)+1*(G32=G36+G39)+1*(G32=G36+G40)+1*(G32=G36+G28)+1*(G32=G36+G29)+1*(G32=G36+G30)+1*(G32=G36+G31)</f>
        <v>0</v>
      </c>
      <c r="AR50" s="49">
        <f>1*(G32=G37+G38)+1*(G32=G37+G39)+1*(G32=G37+G40)+1*(G32=G37+G28)+1*(G32=G37+G29)+1*(G32=G37+G30)+1*(G32=G37+G31)</f>
        <v>0</v>
      </c>
      <c r="AS50" s="49">
        <f>1*(G32=G38+G39)+1*(G32=G38+G40)+1*(G32=G38+G28)+1*(G32=G38+G29)+1*(G32=G38+G30)+1*(G32=G38+G31)</f>
        <v>0</v>
      </c>
      <c r="AT50" s="49">
        <f>1*(G32=G39+G40)+1*(G32=G39+G28)+1*(G32=G39+G29)+1*(G32=G39+G30)+1*(G32=G39+G31)</f>
        <v>0</v>
      </c>
      <c r="AU50" s="49">
        <f>1*(G32=G40+G28)+1*(G32=G40+G29)+1*(G32=G40+G30)+1*(G32=G40+G31)</f>
        <v>0</v>
      </c>
      <c r="AV50" s="49">
        <f aca="true" t="shared" si="29" ref="AV50:AV58">1*(G32=G28+G29)+1*(G32=G28+G30)+1*(G32=G28+G31)</f>
        <v>0</v>
      </c>
      <c r="AW50" s="49">
        <f t="shared" si="25"/>
        <v>0</v>
      </c>
      <c r="AX50" s="50">
        <f t="shared" si="21"/>
        <v>0</v>
      </c>
    </row>
    <row r="51" spans="1:50" ht="20.25" hidden="1">
      <c r="A51" s="31">
        <f aca="true" t="shared" si="30" ref="A51:A63">+F28</f>
        <v>201</v>
      </c>
      <c r="B51" s="63"/>
      <c r="C51" s="6">
        <v>6</v>
      </c>
      <c r="D51" s="48">
        <f>1*(D33=D34+D35)+1*(D33=D34+D36)+1*(D33=D34+D37)+1*(D33=D34+D38)+1*(D33=D34+D39)+1*(D33=D34+D40)+1*(D33=D34+D28)+1*(D33=D34+D29)+1*(D33=D34+D30)+1*(D33=D34+D31)+1*(D33=D34+D32)</f>
        <v>0</v>
      </c>
      <c r="E51" s="49">
        <f>1*(D33=D35+D36)+1*(D33=D35+D37)+1*(D33=D35+D38)+1*(D33=D35+D39)+1*(D33=D35+D40)+1*(D33=D35+D28)+1*(D33=D35+D29)+1*(D33=D35+D30)+1*(D33=D35+D31)+1*(D33=D35+D32)</f>
        <v>0</v>
      </c>
      <c r="F51" s="49">
        <f>1*(D33=D36+D37)+1*(D33=D36+D38)+1*(D33=D36+D39)+1*(D33=D36+D40)+1*(D33=D36+D28)+1*(D33=D36+D29)+1*(D33=D36+D30)+1*(D33=D36+D31)+1*(D33=D36+D32)</f>
        <v>0</v>
      </c>
      <c r="G51" s="49">
        <f>1*(D33=D37+D38)+1*(D33=D37+D39)+1*(D33=D37+D40)+1*(D33=D37+D28)+1*(D33=D37+D29)+1*(D33=D37+D30)+1*(D33=D37+D31)+1*(D33=D37+D32)</f>
        <v>0</v>
      </c>
      <c r="H51" s="49">
        <f>1*(D33=D38+D39)+1*(D33=D38+D40)+1*(D33=D38+D28)+1*(D33=D38+D29)+1*(D33=D38+D30)+1*(D33=D38+D31)+1*(D33=D38+D32)</f>
        <v>0</v>
      </c>
      <c r="I51" s="49">
        <f>1*(D33=D39+D40)+1*(D33=D39+D28)+1*(D33=D39+D29)+1*(D33=D39+D30)+1*(D33=D39+D31)+1*(D33=D39+D32)</f>
        <v>0</v>
      </c>
      <c r="J51" s="49">
        <f>1*(D33=D40+D28)+1*(D33=D40+D29)+1*(D33=D40+D30)+1*(D33=D40+D31)+1*(D33=D40+D32)</f>
        <v>0</v>
      </c>
      <c r="K51" s="49">
        <f aca="true" t="shared" si="31" ref="K51:K58">1*(D33=D28+D29)+1*(D33=D28+D30)+1*(D33=D28+D31)+1*(D33=D28+D32)</f>
        <v>0</v>
      </c>
      <c r="L51" s="49">
        <f t="shared" si="26"/>
        <v>0</v>
      </c>
      <c r="M51" s="49">
        <f t="shared" si="22"/>
        <v>0</v>
      </c>
      <c r="N51" s="50">
        <f t="shared" si="18"/>
        <v>0</v>
      </c>
      <c r="O51" s="6">
        <v>6</v>
      </c>
      <c r="P51" s="48">
        <f>1*(E33=E34+E35)+1*(E33=E34+E36)+1*(E33=E34+E37)+1*(E33=E34+E38)+1*(E33=E34+E39)+1*(E33=E34+E40)+1*(E33=E34+E28)+1*(E33=E34+E29)+1*(E33=E34+E30)+1*(E33=E34+E31)+1*(E33=E34+E32)</f>
        <v>0</v>
      </c>
      <c r="Q51" s="49">
        <f>1*(E33=E35+E36)+1*(E33=E35+E37)+1*(E33=E35+E38)+1*(E33=E35+E39)+1*(E33=E35+E40)+1*(E33=E35+E28)+1*(E33=E35+E29)+1*(E33=E35+E30)+1*(E33=E35+E31)+1*(E33=E35+E32)</f>
        <v>0</v>
      </c>
      <c r="R51" s="49">
        <f>1*(E33=E36+E37)+1*(E33=E36+E38)+1*(E33=E36+E39)+1*(E33=E36+E40)+1*(E33=E36+E28)+1*(E33=E36+E29)+1*(E33=E36+E30)+1*(E33=E36+E31)+1*(E33=E36+E32)</f>
        <v>0</v>
      </c>
      <c r="S51" s="49">
        <f>1*(E33=E37+E38)+1*(E33=E37+E39)+1*(E33=E37+E40)+1*(E33=E37+E28)+1*(E33=E37+E29)+1*(E33=E37+E30)+1*(E33=E37+E31)+1*(E33=E37+E32)</f>
        <v>0</v>
      </c>
      <c r="T51" s="49">
        <f>1*(E33=E38+E39)+1*(E33=E38+E40)+1*(E33=E38+E28)+1*(E33=E38+E29)+1*(E33=E38+E30)+1*(E33=E38+E31)+1*(E33=E38+E32)</f>
        <v>0</v>
      </c>
      <c r="U51" s="49">
        <f>1*(E33=E39+E40)+1*(E33=E39+E28)+1*(E33=E39+E29)+1*(E33=E39+E30)+1*(E33=E39+E31)+1*(E33=E39+E32)</f>
        <v>0</v>
      </c>
      <c r="V51" s="49">
        <f>1*(E33=E40+E28)+1*(E33=E40+E29)+1*(E33=E40+E30)+1*(E33=E40+E31)+1*(E33=E40+E32)</f>
        <v>0</v>
      </c>
      <c r="W51" s="49">
        <f aca="true" t="shared" si="32" ref="W51:W58">1*(E33=E28+E29)+1*(E33=E28+E30)+1*(E33=E28+E31)+1*(E33=E28+E32)</f>
        <v>0</v>
      </c>
      <c r="X51" s="49">
        <f t="shared" si="27"/>
        <v>0</v>
      </c>
      <c r="Y51" s="49">
        <f t="shared" si="23"/>
        <v>0</v>
      </c>
      <c r="Z51" s="50">
        <f t="shared" si="19"/>
        <v>0</v>
      </c>
      <c r="AA51" s="6">
        <v>6</v>
      </c>
      <c r="AB51" s="48">
        <f>1*(F33=F34+F35)+1*(F33=F34+F36)+1*(F33=F34+F37)+1*(F33=F34+F38)+1*(F33=F34+F39)+1*(F33=F34+F40)+1*(F33=F34+F28)+1*(F33=F34+F29)+1*(F33=F34+F30)+1*(F33=F34+F31)+1*(F33=F34+F32)</f>
        <v>0</v>
      </c>
      <c r="AC51" s="49">
        <f>1*(F33=F35+F36)+1*(F33=F35+F37)+1*(F33=F35+F38)+1*(F33=F35+F39)+1*(F33=F35+F40)+1*(F33=F35+F28)+1*(F33=F35+F29)+1*(F33=F35+F30)+1*(F33=F35+F31)+1*(F33=F35+F32)</f>
        <v>0</v>
      </c>
      <c r="AD51" s="49">
        <f>1*(F33=F36+F37)+1*(F33=F36+F38)+1*(F33=F36+F39)+1*(F33=F36+F40)+1*(F33=F36+F28)+1*(F33=F36+F29)+1*(F33=F36+F30)+1*(F33=F36+F31)+1*(F33=F36+F32)</f>
        <v>0</v>
      </c>
      <c r="AE51" s="49">
        <f>1*(F33=F37+F38)+1*(F33=F37+F39)+1*(F33=F37+F40)+1*(F33=F37+F28)+1*(F33=F37+F29)+1*(F33=F37+F30)+1*(F33=F37+F31)+1*(F33=F37+F32)</f>
        <v>0</v>
      </c>
      <c r="AF51" s="49">
        <f>1*(F33=F38+F39)+1*(F33=F38+F40)+1*(F33=F38+F28)+1*(F33=F38+F29)+1*(F33=F38+F30)+1*(F33=F38+F31)+1*(F33=F38+F32)</f>
        <v>0</v>
      </c>
      <c r="AG51" s="49">
        <f>1*(F33=F39+F40)+1*(F33=F39+F28)+1*(F33=F39+F29)+1*(F33=F39+F30)+1*(F33=F39+F31)+1*(F33=F39+F32)</f>
        <v>0</v>
      </c>
      <c r="AH51" s="49">
        <f>1*(F33=F40+F28)+1*(F33=F40+F29)+1*(F33=F40+F30)+1*(F33=F40+F31)+1*(F33=F40+F32)</f>
        <v>0</v>
      </c>
      <c r="AI51" s="49">
        <f aca="true" t="shared" si="33" ref="AI51:AI58">1*(F33=F28+F29)+1*(F33=F28+F30)+1*(F33=F28+F31)+1*(F33=F28+F32)</f>
        <v>0</v>
      </c>
      <c r="AJ51" s="49">
        <f t="shared" si="28"/>
        <v>0</v>
      </c>
      <c r="AK51" s="49">
        <f t="shared" si="24"/>
        <v>0</v>
      </c>
      <c r="AL51" s="50">
        <f t="shared" si="20"/>
        <v>0</v>
      </c>
      <c r="AM51" s="6">
        <v>6</v>
      </c>
      <c r="AN51" s="48">
        <f>1*(G33=G34+G35)+1*(G33=G34+G36)+1*(G33=G34+G37)+1*(G33=G34+G38)+1*(G33=G34+G39)+1*(G33=G34+G40)+1*(G33=G34+G28)+1*(G33=G34+G29)+1*(G33=G34+G30)+1*(G33=G34+G31)+1*(G33=G34+G32)</f>
        <v>0</v>
      </c>
      <c r="AO51" s="49">
        <f>1*(G33=G35+G36)+1*(G33=G35+G37)+1*(G33=G35+G38)+1*(G33=G35+G39)+1*(G33=G35+G40)+1*(G33=G35+G28)+1*(G33=G35+G29)+1*(G33=G35+G30)+1*(G33=G35+G31)+1*(G33=G35+G32)</f>
        <v>0</v>
      </c>
      <c r="AP51" s="49">
        <f>1*(G33=G36+G37)+1*(G33=G36+G38)+1*(G33=G36+G39)+1*(G33=G36+G40)+1*(G33=G36+G28)+1*(G33=G36+G29)+1*(G33=G36+G30)+1*(G33=G36+G31)+1*(G33=G36+G32)</f>
        <v>0</v>
      </c>
      <c r="AQ51" s="49">
        <f>1*(G33=G37+G38)+1*(G33=G37+G39)+1*(G33=G37+G40)+1*(G33=G37+G28)+1*(G33=G37+G29)+1*(G33=G37+G30)+1*(G33=G37+G31)+1*(G33=G37+G32)</f>
        <v>0</v>
      </c>
      <c r="AR51" s="49">
        <f>1*(G33=G38+G39)+1*(G33=G38+G40)+1*(G33=G38+G28)+1*(G33=G38+G29)+1*(G33=G38+G30)+1*(G33=G38+G31)+1*(G33=G38+G32)</f>
        <v>0</v>
      </c>
      <c r="AS51" s="49">
        <f>1*(G33=G39+G40)+1*(G33=G39+G28)+1*(G33=G39+G29)+1*(G33=G39+G30)+1*(G33=G39+G31)+1*(G33=G39+G32)</f>
        <v>0</v>
      </c>
      <c r="AT51" s="49">
        <f>1*(G33=G40+G28)+1*(G33=G40+G29)+1*(G33=G40+G30)+1*(G33=G40+G31)+1*(G33=G40+G32)</f>
        <v>0</v>
      </c>
      <c r="AU51" s="49">
        <f aca="true" t="shared" si="34" ref="AU51:AU58">1*(G33=G28+G29)+1*(G33=G28+G30)+1*(G33=G28+G31)+1*(G33=G28+G32)</f>
        <v>0</v>
      </c>
      <c r="AV51" s="49">
        <f t="shared" si="29"/>
        <v>0</v>
      </c>
      <c r="AW51" s="49">
        <f t="shared" si="25"/>
        <v>0</v>
      </c>
      <c r="AX51" s="50">
        <f t="shared" si="21"/>
        <v>0</v>
      </c>
    </row>
    <row r="52" spans="1:50" ht="20.25" hidden="1">
      <c r="A52" s="31">
        <f t="shared" si="30"/>
        <v>201</v>
      </c>
      <c r="B52" s="63"/>
      <c r="C52" s="6">
        <v>7</v>
      </c>
      <c r="D52" s="48">
        <f>1*(D34=D35+D36)+1*(D34=D35+D37)+1*(D34=D35+D38)+1*(D34=D35+D39)+1*(D34=D35+D40)+1*(D34=D35+D28)+1*(D34=D35+D29)+1*(D34=D35+D30)+1*(D34=D35+D31)+1*(D34=D35+D32)+1*(D34=D35+D33)</f>
        <v>0</v>
      </c>
      <c r="E52" s="49">
        <f>1*(D34=D36+D37)+1*(D34=D36+D38)+1*(D34=D36+D39)+1*(D34=D36+D40)+1*(D34=D36+D28)+1*(D34=D36+D29)+1*(D34=D36+D30)+1*(D34=D36+D31)+1*(D34=D36+D32)+1*(D34=D36+D33)</f>
        <v>0</v>
      </c>
      <c r="F52" s="49">
        <f>1*(D34=D37+D38)+1*(D34=D37+D39)+1*(D34=D37+D40)+1*(D34=D37+D28)+1*(D34=D37+D29)+1*(D34=D37+D30)+1*(D34=D37+D31)+1*(D34=D37+D32)+1*(D34=D37+D33)</f>
        <v>0</v>
      </c>
      <c r="G52" s="49">
        <f>1*(D34=D38+D39)+1*(D34=D38+D40)+1*(D34=D38+D28)+1*(D34=D38+D29)+1*(D34=D38+D30)+1*(D34=D38+D31)+1*(D34=D38+D32)+1*(D34=D38+D33)</f>
        <v>0</v>
      </c>
      <c r="H52" s="49">
        <f>1*(D34=D39+D40)+1*(D34=D39+D28)+1*(D34=D39+D29)+1*(D34=D39+D30)+1*(D34=D39+D31)+1*(D34=D39+D32)+1*(D34=D39+D33)</f>
        <v>0</v>
      </c>
      <c r="I52" s="49">
        <f>1*(D34=D40+D28)+1*(D34=D40+D29)+1*(D34=D40+D30)+1*(D34=D40+D31)+1*(D34=D40+D32)+1*(D34=D40+D33)</f>
        <v>0</v>
      </c>
      <c r="J52" s="49">
        <f aca="true" t="shared" si="35" ref="J52:J58">1*(D34=D28+D29)+1*(D34=D28+D30)+1*(D34=D28+D31)+1*(D34=D28+D32)+1*(D34=D28+D33)</f>
        <v>0</v>
      </c>
      <c r="K52" s="49">
        <f t="shared" si="31"/>
        <v>0</v>
      </c>
      <c r="L52" s="49">
        <f t="shared" si="26"/>
        <v>0</v>
      </c>
      <c r="M52" s="49">
        <f t="shared" si="22"/>
        <v>0</v>
      </c>
      <c r="N52" s="50">
        <f t="shared" si="18"/>
        <v>0</v>
      </c>
      <c r="O52" s="6">
        <v>7</v>
      </c>
      <c r="P52" s="48">
        <f>1*(E34=E35+E36)+1*(E34=E35+E37)+1*(E34=E35+E38)+1*(E34=E35+E39)+1*(E34=E35+E40)+1*(E34=E35+E28)+1*(E34=E35+E29)+1*(E34=E35+E30)+1*(E34=E35+E31)+1*(E34=E35+E32)+1*(E34=E35+E33)</f>
        <v>0</v>
      </c>
      <c r="Q52" s="49">
        <f>1*(E34=E36+E37)+1*(E34=E36+E38)+1*(E34=E36+E39)+1*(E34=E36+E40)+1*(E34=E36+E28)+1*(E34=E36+E29)+1*(E34=E36+E30)+1*(E34=E36+E31)+1*(E34=E36+E32)+1*(E34=E36+E33)</f>
        <v>0</v>
      </c>
      <c r="R52" s="49">
        <f>1*(E34=E37+E38)+1*(E34=E37+E39)+1*(E34=E37+E40)+1*(E34=E37+E28)+1*(E34=E37+E29)+1*(E34=E37+E30)+1*(E34=E37+E31)+1*(E34=E37+E32)+1*(E34=E37+E33)</f>
        <v>0</v>
      </c>
      <c r="S52" s="49">
        <f>1*(E34=E38+E39)+1*(E34=E38+E40)+1*(E34=E38+E28)+1*(E34=E38+E29)+1*(E34=E38+E30)+1*(E34=E38+E31)+1*(E34=E38+E32)+1*(E34=E38+E33)</f>
        <v>0</v>
      </c>
      <c r="T52" s="49">
        <f>1*(E34=E39+E40)+1*(E34=E39+E28)+1*(E34=E39+E29)+1*(E34=E39+E30)+1*(E34=E39+E31)+1*(E34=E39+E32)+1*(E34=E39+E33)</f>
        <v>0</v>
      </c>
      <c r="U52" s="49">
        <f>1*(E34=E40+E28)+1*(E34=E40+E29)+1*(E34=E40+E30)+1*(E34=E40+E31)+1*(E34=E40+E32)+1*(E34=E40+E33)</f>
        <v>0</v>
      </c>
      <c r="V52" s="49">
        <f aca="true" t="shared" si="36" ref="V52:V58">1*(E34=E28+E29)+1*(E34=E28+E30)+1*(E34=E28+E31)+1*(E34=E28+E32)+1*(E34=E28+E33)</f>
        <v>0</v>
      </c>
      <c r="W52" s="49">
        <f t="shared" si="32"/>
        <v>0</v>
      </c>
      <c r="X52" s="49">
        <f t="shared" si="27"/>
        <v>0</v>
      </c>
      <c r="Y52" s="49">
        <f t="shared" si="23"/>
        <v>0</v>
      </c>
      <c r="Z52" s="50">
        <f t="shared" si="19"/>
        <v>0</v>
      </c>
      <c r="AA52" s="6">
        <v>7</v>
      </c>
      <c r="AB52" s="48">
        <f>1*(F34=F35+F36)+1*(F34=F35+F37)+1*(F34=F35+F38)+1*(F34=F35+F39)+1*(F34=F35+F40)+1*(F34=F35+F28)+1*(F34=F35+F29)+1*(F34=F35+F30)+1*(F34=F35+F31)+1*(F34=F35+F32)+1*(F34=F35+F33)</f>
        <v>0</v>
      </c>
      <c r="AC52" s="49">
        <f>1*(F34=F36+F37)+1*(F34=F36+F38)+1*(F34=F36+F39)+1*(F34=F36+F40)+1*(F34=F36+F28)+1*(F34=F36+F29)+1*(F34=F36+F30)+1*(F34=F36+F31)+1*(F34=F36+F32)+1*(F34=F36+F33)</f>
        <v>0</v>
      </c>
      <c r="AD52" s="49">
        <f>1*(F34=F37+F38)+1*(F34=F37+F39)+1*(F34=F37+F40)+1*(F34=F37+F28)+1*(F34=F37+F29)+1*(F34=F37+F30)+1*(F34=F37+F31)+1*(F34=F37+F32)+1*(F34=F37+F33)</f>
        <v>0</v>
      </c>
      <c r="AE52" s="49">
        <f>1*(F34=F38+F39)+1*(F34=F38+F40)+1*(F34=F38+F28)+1*(F34=F38+F29)+1*(F34=F38+F30)+1*(F34=F38+F31)+1*(F34=F38+F32)+1*(F34=F38+F33)</f>
        <v>0</v>
      </c>
      <c r="AF52" s="49">
        <f>1*(F34=F39+F40)+1*(F34=F39+F28)+1*(F34=F39+F29)+1*(F34=F39+F30)+1*(F34=F39+F31)+1*(F34=F39+F32)+1*(F34=F39+F33)</f>
        <v>0</v>
      </c>
      <c r="AG52" s="49">
        <f>1*(F34=F40+F28)+1*(F34=F40+F29)+1*(F34=F40+F30)+1*(F34=F40+F31)+1*(F34=F40+F32)+1*(F34=F40+F33)</f>
        <v>0</v>
      </c>
      <c r="AH52" s="49">
        <f aca="true" t="shared" si="37" ref="AH52:AH58">1*(F34=F28+F29)+1*(F34=F28+F30)+1*(F34=F28+F31)+1*(F34=F28+F32)+1*(F34=F28+F33)</f>
        <v>0</v>
      </c>
      <c r="AI52" s="49">
        <f t="shared" si="33"/>
        <v>0</v>
      </c>
      <c r="AJ52" s="49">
        <f t="shared" si="28"/>
        <v>0</v>
      </c>
      <c r="AK52" s="49">
        <f t="shared" si="24"/>
        <v>0</v>
      </c>
      <c r="AL52" s="50">
        <f t="shared" si="20"/>
        <v>0</v>
      </c>
      <c r="AM52" s="6">
        <v>7</v>
      </c>
      <c r="AN52" s="48">
        <f>1*(G34=G35+G36)+1*(G34=G35+G37)+1*(G34=G35+G38)+1*(G34=G35+G39)+1*(G34=G35+G40)+1*(G34=G35+G28)+1*(G34=G35+G29)+1*(G34=G35+G30)+1*(G34=G35+G31)+1*(G34=G35+G32)+1*(G34=G35+G33)</f>
        <v>0</v>
      </c>
      <c r="AO52" s="49">
        <f>1*(G34=G36+G37)+1*(G34=G36+G38)+1*(G34=G36+G39)+1*(G34=G36+G40)+1*(G34=G36+G28)+1*(G34=G36+G29)+1*(G34=G36+G30)+1*(G34=G36+G31)+1*(G34=G36+G32)+1*(G34=G36+G33)</f>
        <v>0</v>
      </c>
      <c r="AP52" s="49">
        <f>1*(G34=G37+G38)+1*(G34=G37+G39)+1*(G34=G37+G40)+1*(G34=G37+G28)+1*(G34=G37+G29)+1*(G34=G37+G30)+1*(G34=G37+G31)+1*(G34=G37+G32)+1*(G34=G37+G33)</f>
        <v>0</v>
      </c>
      <c r="AQ52" s="49">
        <f>1*(G34=G38+G39)+1*(G34=G38+G40)+1*(G34=G38+G28)+1*(G34=G38+G29)+1*(G34=G38+G30)+1*(G34=G38+G31)+1*(G34=G38+G32)+1*(G34=G38+G33)</f>
        <v>0</v>
      </c>
      <c r="AR52" s="49">
        <f>1*(G34=G39+G40)+1*(G34=G39+G28)+1*(G34=G39+G29)+1*(G34=G39+G30)+1*(G34=G39+G31)+1*(G34=G39+G32)+1*(G34=G39+G33)</f>
        <v>0</v>
      </c>
      <c r="AS52" s="49">
        <f>1*(G34=G40+G28)+1*(G34=G40+G29)+1*(G34=G40+G30)+1*(G34=G40+G31)+1*(G34=G40+G32)+1*(G34=G40+G33)</f>
        <v>0</v>
      </c>
      <c r="AT52" s="49">
        <f aca="true" t="shared" si="38" ref="AT52:AT58">1*(G34=G28+G29)+1*(G34=G28+G30)+1*(G34=G28+G31)+1*(G34=G28+G32)+1*(G34=G28+G33)</f>
        <v>0</v>
      </c>
      <c r="AU52" s="49">
        <f t="shared" si="34"/>
        <v>0</v>
      </c>
      <c r="AV52" s="49">
        <f t="shared" si="29"/>
        <v>0</v>
      </c>
      <c r="AW52" s="49">
        <f t="shared" si="25"/>
        <v>0</v>
      </c>
      <c r="AX52" s="50">
        <f t="shared" si="21"/>
        <v>0</v>
      </c>
    </row>
    <row r="53" spans="1:50" ht="20.25" hidden="1">
      <c r="A53" s="31">
        <f t="shared" si="30"/>
        <v>201</v>
      </c>
      <c r="B53" s="63"/>
      <c r="C53" s="6">
        <v>8</v>
      </c>
      <c r="D53" s="48">
        <f>1*(D35=D36+D37)+1*(D35=D36+D38)+1*(D35=D36+D39)+1*(D35=D36+D40)+1*(D35=D36+D28)+1*(D35=D36+D29)+1*(D35=D36+D30)+1*(D35=D36+D31)+1*(D35=D36+D32)+1*(D35=D36+D33)+1*(D35=D36+D34)</f>
        <v>0</v>
      </c>
      <c r="E53" s="49">
        <f>1*(D35=D37+D38)+1*(D35=D37+D39)+1*(D35=D37+D40)+1*(D35=D37+D28)+1*(D35=D37+D29)+1*(D35=D37+D30)+1*(D35=D37+D31)+1*(D35=D37+D32)+1*(D35=D37+D33)+1*(D35=D37+D34)</f>
        <v>0</v>
      </c>
      <c r="F53" s="49">
        <f>1*(D35=D38+D39)+1*(D35=D38+D40)+1*(D35=D38+D28)+1*(D35=D38+D29)+1*(D35=D38+D30)+1*(D35=D38+D31)+1*(D35=D38+D32)+1*(D35=D38+D33)+1*(D35=D38+D34)</f>
        <v>0</v>
      </c>
      <c r="G53" s="49">
        <f>1*(D35=D39+D40)+1*(D35=D39+D28)+1*(D35=D39+D29)+1*(D35=D39+D30)+1*(D35=D39+D31)+1*(D35=D39+D32)+1*(D35=D39+D33)+1*(D35=D39+D34)</f>
        <v>0</v>
      </c>
      <c r="H53" s="49">
        <f>1*(D35=D40+D28)+1*(D35=D40+D29)+1*(D35=D40+D30)+1*(D35=D40+D31)+1*(D35=D40+D32)+1*(D35=D40+D33)+1*(D35=D40+D34)</f>
        <v>0</v>
      </c>
      <c r="I53" s="49">
        <f aca="true" t="shared" si="39" ref="I53:I58">1*(D35=D28+D29)+1*(D35=D28+D30)+1*(D35=D28+D31)+1*(D35=D28+D32)+1*(D35=D28+D33)+1*(D35=D28+D34)</f>
        <v>0</v>
      </c>
      <c r="J53" s="49">
        <f t="shared" si="35"/>
        <v>0</v>
      </c>
      <c r="K53" s="49">
        <f t="shared" si="31"/>
        <v>0</v>
      </c>
      <c r="L53" s="49">
        <f t="shared" si="26"/>
        <v>0</v>
      </c>
      <c r="M53" s="49">
        <f t="shared" si="22"/>
        <v>0</v>
      </c>
      <c r="N53" s="50">
        <f t="shared" si="18"/>
        <v>0</v>
      </c>
      <c r="O53" s="6">
        <v>8</v>
      </c>
      <c r="P53" s="48">
        <f>1*(E35=E36+E37)+1*(E35=E36+E38)+1*(E35=E36+E39)+1*(E35=E36+E40)+1*(E35=E36+E28)+1*(E35=E36+E29)+1*(E35=E36+E30)+1*(E35=E36+E31)+1*(E35=E36+E32)+1*(E35=E36+E33)+1*(E35=E36+E34)</f>
        <v>0</v>
      </c>
      <c r="Q53" s="49">
        <f>1*(E35=E37+E38)+1*(E35=E37+E39)+1*(E35=E37+E40)+1*(E35=E37+E28)+1*(E35=E37+E29)+1*(E35=E37+E30)+1*(E35=E37+E31)+1*(E35=E37+E32)+1*(E35=E37+E33)+1*(E35=E37+E34)</f>
        <v>0</v>
      </c>
      <c r="R53" s="49">
        <f>1*(E35=E38+E39)+1*(E35=E38+E40)+1*(E35=E38+E28)+1*(E35=E38+E29)+1*(E35=E38+E30)+1*(E35=E38+E31)+1*(E35=E38+E32)+1*(E35=E38+E33)+1*(E35=E38+E34)</f>
        <v>0</v>
      </c>
      <c r="S53" s="49">
        <f>1*(E35=E39+E40)+1*(E35=E39+E28)+1*(E35=E39+E29)+1*(E35=E39+E30)+1*(E35=E39+E31)+1*(E35=E39+E32)+1*(E35=E39+E33)+1*(E35=E39+E34)</f>
        <v>0</v>
      </c>
      <c r="T53" s="49">
        <f>1*(E35=E40+E28)+1*(E35=E40+E29)+1*(E35=E40+E30)+1*(E35=E40+E31)+1*(E35=E40+E32)+1*(E35=E40+E33)+1*(E35=E40+E34)</f>
        <v>0</v>
      </c>
      <c r="U53" s="49">
        <f aca="true" t="shared" si="40" ref="U53:U58">1*(E35=E28+E29)+1*(E35=E28+E30)+1*(E35=E28+E31)+1*(E35=E28+E32)+1*(E35=E28+E33)+1*(E35=E28+E34)</f>
        <v>0</v>
      </c>
      <c r="V53" s="49">
        <f t="shared" si="36"/>
        <v>0</v>
      </c>
      <c r="W53" s="49">
        <f t="shared" si="32"/>
        <v>0</v>
      </c>
      <c r="X53" s="49">
        <f t="shared" si="27"/>
        <v>0</v>
      </c>
      <c r="Y53" s="49">
        <f t="shared" si="23"/>
        <v>0</v>
      </c>
      <c r="Z53" s="50">
        <f t="shared" si="19"/>
        <v>0</v>
      </c>
      <c r="AA53" s="6">
        <v>8</v>
      </c>
      <c r="AB53" s="48">
        <f>1*(F35=F36+F37)+1*(F35=F36+F38)+1*(F35=F36+F39)+1*(F35=F36+F40)+1*(F35=F36+F28)+1*(F35=F36+F29)+1*(F35=F36+F30)+1*(F35=F36+F31)+1*(F35=F36+F32)+1*(F35=F36+F33)+1*(F35=F36+F34)</f>
        <v>0</v>
      </c>
      <c r="AC53" s="49">
        <f>1*(F35=F37+F38)+1*(F35=F37+F39)+1*(F35=F37+F40)+1*(F35=F37+F28)+1*(F35=F37+F29)+1*(F35=F37+F30)+1*(F35=F37+F31)+1*(F35=F37+F32)+1*(F35=F37+F33)+1*(F35=F37+F34)</f>
        <v>0</v>
      </c>
      <c r="AD53" s="49">
        <f>1*(F35=F38+F39)+1*(F35=F38+F40)+1*(F35=F38+F28)+1*(F35=F38+F29)+1*(F35=F38+F30)+1*(F35=F38+F31)+1*(F35=F38+F32)+1*(F35=F38+F33)+1*(F35=F38+F34)</f>
        <v>0</v>
      </c>
      <c r="AE53" s="49">
        <f>1*(F35=F39+F40)+1*(F35=F39+F28)+1*(F35=F39+F29)+1*(F35=F39+F30)+1*(F35=F39+F31)+1*(F35=F39+F32)+1*(F35=F39+F33)+1*(F35=F39+F34)</f>
        <v>0</v>
      </c>
      <c r="AF53" s="49">
        <f>1*(F35=F40+F28)+1*(F35=F40+F29)+1*(F35=F40+F30)+1*(F35=F40+F31)+1*(F35=F40+F32)+1*(F35=F40+F33)+1*(F35=F40+F34)</f>
        <v>0</v>
      </c>
      <c r="AG53" s="49">
        <f aca="true" t="shared" si="41" ref="AG53:AG58">1*(F35=F28+F29)+1*(F35=F28+F30)+1*(F35=F28+F31)+1*(F35=F28+F32)+1*(F35=F28+F33)+1*(F35=F28+F34)</f>
        <v>0</v>
      </c>
      <c r="AH53" s="49">
        <f t="shared" si="37"/>
        <v>0</v>
      </c>
      <c r="AI53" s="49">
        <f t="shared" si="33"/>
        <v>0</v>
      </c>
      <c r="AJ53" s="49">
        <f t="shared" si="28"/>
        <v>0</v>
      </c>
      <c r="AK53" s="49">
        <f t="shared" si="24"/>
        <v>0</v>
      </c>
      <c r="AL53" s="50">
        <f t="shared" si="20"/>
        <v>0</v>
      </c>
      <c r="AM53" s="6">
        <v>8</v>
      </c>
      <c r="AN53" s="48">
        <f>1*(G35=G36+G37)+1*(G35=G36+G38)+1*(G35=G36+G39)+1*(G35=G36+G40)+1*(G35=G36+G28)+1*(G35=G36+G29)+1*(G35=G36+G30)+1*(G35=G36+G31)+1*(G35=G36+G32)+1*(G35=G36+G33)+1*(G35=G36+G34)</f>
        <v>0</v>
      </c>
      <c r="AO53" s="49">
        <f>1*(G35=G37+G38)+1*(G35=G37+G39)+1*(G35=G37+G40)+1*(G35=G37+G28)+1*(G35=G37+G29)+1*(G35=G37+G30)+1*(G35=G37+G31)+1*(G35=G37+G32)+1*(G35=G37+G33)+1*(G35=G37+G34)</f>
        <v>0</v>
      </c>
      <c r="AP53" s="49">
        <f>1*(G35=G38+G39)+1*(G35=G38+G40)+1*(G35=G38+G28)+1*(G35=G38+G29)+1*(G35=G38+G30)+1*(G35=G38+G31)+1*(G35=G38+G32)+1*(G35=G38+G33)+1*(G35=G38+G34)</f>
        <v>0</v>
      </c>
      <c r="AQ53" s="49">
        <f>1*(G35=G39+G40)+1*(G35=G39+G28)+1*(G35=G39+G29)+1*(G35=G39+G30)+1*(G35=G39+G31)+1*(G35=G39+G32)+1*(G35=G39+G33)+1*(G35=G39+G34)</f>
        <v>0</v>
      </c>
      <c r="AR53" s="49">
        <f>1*(G35=G40+G28)+1*(G35=G40+G29)+1*(G35=G40+G30)+1*(G35=G40+G31)+1*(G35=G40+G32)+1*(G35=G40+G33)+1*(G35=G40+G34)</f>
        <v>0</v>
      </c>
      <c r="AS53" s="49">
        <f aca="true" t="shared" si="42" ref="AS53:AS58">1*(G35=G28+G29)+1*(G35=G28+G30)+1*(G35=G28+G31)+1*(G35=G28+G32)+1*(G35=G28+G33)+1*(G35=G28+G34)</f>
        <v>0</v>
      </c>
      <c r="AT53" s="49">
        <f t="shared" si="38"/>
        <v>0</v>
      </c>
      <c r="AU53" s="49">
        <f t="shared" si="34"/>
        <v>0</v>
      </c>
      <c r="AV53" s="49">
        <f t="shared" si="29"/>
        <v>0</v>
      </c>
      <c r="AW53" s="49">
        <f t="shared" si="25"/>
        <v>0</v>
      </c>
      <c r="AX53" s="50">
        <f t="shared" si="21"/>
        <v>0</v>
      </c>
    </row>
    <row r="54" spans="1:50" ht="20.25" hidden="1">
      <c r="A54" s="31">
        <f t="shared" si="30"/>
        <v>201</v>
      </c>
      <c r="B54" s="63"/>
      <c r="C54" s="6">
        <v>9</v>
      </c>
      <c r="D54" s="48">
        <f>1*(D36=D37+D38)+1*(D36=D37+D39)+1*(D36=D37+D40)+1*(D36=D37+D28)+1*(D36=D37+D29)+1*(D36=D37+D30)+1*(D36=D37+D31)+1*(D36=D37+D32)+1*(D36=D37+D33)+1*(D36=D37+D34)+1*(D36=D37+D35)</f>
        <v>0</v>
      </c>
      <c r="E54" s="49">
        <f>1*(D36=D38+D39)+1*(D36=D38+D40)+1*(D36=D38+D28)+1*(D36=D38+D29)+1*(D36=D38+D30)+1*(D36=D38+D31)+1*(D36=D38+D32)+1*(D36=D38+D33)+1*(D36=D38+D34)+1*(D36=D38+D35)</f>
        <v>0</v>
      </c>
      <c r="F54" s="49">
        <f>1*(D36=D39+D40)+1*(D36=D39+D28)+1*(D36=D39+D29)+1*(D36=D39+D30)+1*(D36=D39+D31)+1*(D36=D39+D32)+1*(D36=D39+D33)+1*(D36=D39+D34)+1*(D36=D39+D35)</f>
        <v>0</v>
      </c>
      <c r="G54" s="49">
        <f>1*(D36=D40+D28)+1*(D36=D40+D29)+1*(D36=D40+D30)+1*(D36=D40+D31)+1*(D36=D40+D32)+1*(D36=D40+D33)+1*(D36=D40+D34)+1*(D36=D40+D35)</f>
        <v>0</v>
      </c>
      <c r="H54" s="49">
        <f>1*(D36=D28+D29)+1*(D36=D28+D30)+1*(D36=D28+D31)+1*(D36=D28+D32)+1*(D36=D28+D33)+1*(D36=D28+D34)+1*(D36=D28+D35)</f>
        <v>0</v>
      </c>
      <c r="I54" s="49">
        <f t="shared" si="39"/>
        <v>0</v>
      </c>
      <c r="J54" s="49">
        <f t="shared" si="35"/>
        <v>0</v>
      </c>
      <c r="K54" s="49">
        <f t="shared" si="31"/>
        <v>0</v>
      </c>
      <c r="L54" s="49">
        <f t="shared" si="26"/>
        <v>0</v>
      </c>
      <c r="M54" s="49">
        <f t="shared" si="22"/>
        <v>0</v>
      </c>
      <c r="N54" s="50">
        <f t="shared" si="18"/>
        <v>0</v>
      </c>
      <c r="O54" s="6">
        <v>9</v>
      </c>
      <c r="P54" s="48">
        <f>1*(E36=E37+E38)+1*(E36=E37+E39)+1*(E36=E37+E40)+1*(E36=E37+E28)+1*(E36=E37+E29)+1*(E36=E37+E30)+1*(E36=E37+E31)+1*(E36=E37+E32)+1*(E36=E37+E33)+1*(E36=E37+E34)+1*(E36=E37+E35)</f>
        <v>0</v>
      </c>
      <c r="Q54" s="49">
        <f>1*(E36=E38+E39)+1*(E36=E38+E40)+1*(E36=E38+E28)+1*(E36=E38+E29)+1*(E36=E38+E30)+1*(E36=E38+E31)+1*(E36=E38+E32)+1*(E36=E38+E33)+1*(E36=E38+E34)+1*(E36=E38+E35)</f>
        <v>0</v>
      </c>
      <c r="R54" s="49">
        <f>1*(E36=E39+E40)+1*(E36=E39+E28)+1*(E36=E39+E29)+1*(E36=E39+E30)+1*(E36=E39+E31)+1*(E36=E39+E32)+1*(E36=E39+E33)+1*(E36=E39+E34)+1*(E36=E39+E35)</f>
        <v>0</v>
      </c>
      <c r="S54" s="49">
        <f>1*(E36=E40+E28)+1*(E36=E40+E29)+1*(E36=E40+E30)+1*(E36=E40+E31)+1*(E36=E40+E32)+1*(E36=E40+E33)+1*(E36=E40+E34)+1*(E36=E40+E35)</f>
        <v>0</v>
      </c>
      <c r="T54" s="49">
        <f>1*(E36=E28+E29)+1*(E36=E28+E30)+1*(E36=E28+E31)+1*(E36=E28+E32)+1*(E36=E28+E33)+1*(E36=E28+E34)+1*(E36=E28+E35)</f>
        <v>0</v>
      </c>
      <c r="U54" s="49">
        <f t="shared" si="40"/>
        <v>0</v>
      </c>
      <c r="V54" s="49">
        <f t="shared" si="36"/>
        <v>0</v>
      </c>
      <c r="W54" s="49">
        <f t="shared" si="32"/>
        <v>0</v>
      </c>
      <c r="X54" s="49">
        <f t="shared" si="27"/>
        <v>0</v>
      </c>
      <c r="Y54" s="49">
        <f t="shared" si="23"/>
        <v>0</v>
      </c>
      <c r="Z54" s="50">
        <f t="shared" si="19"/>
        <v>0</v>
      </c>
      <c r="AA54" s="6">
        <v>9</v>
      </c>
      <c r="AB54" s="48">
        <f>1*(F36=F37+F38)+1*(F36=F37+F39)+1*(F36=F37+F40)+1*(F36=F37+F28)+1*(F36=F37+F29)+1*(F36=F37+F30)+1*(F36=F37+F31)+1*(F36=F37+F32)+1*(F36=F37+F33)+1*(F36=F37+F34)+1*(F36=F37+F35)</f>
        <v>0</v>
      </c>
      <c r="AC54" s="49">
        <f>1*(F36=F38+F39)+1*(F36=F38+F40)+1*(F36=F38+F28)+1*(F36=F38+F29)+1*(F36=F38+F30)+1*(F36=F38+F31)+1*(F36=F38+F32)+1*(F36=F38+F33)+1*(F36=F38+F34)+1*(F36=F38+F35)</f>
        <v>0</v>
      </c>
      <c r="AD54" s="49">
        <f>1*(F36=F39+F40)+1*(F36=F39+F28)+1*(F36=F39+F29)+1*(F36=F39+F30)+1*(F36=F39+F31)+1*(F36=F39+F32)+1*(F36=F39+F33)+1*(F36=F39+F34)+1*(F36=F39+F35)</f>
        <v>0</v>
      </c>
      <c r="AE54" s="49">
        <f>1*(F36=F40+F28)+1*(F36=F40+F29)+1*(F36=F40+F30)+1*(F36=F40+F31)+1*(F36=F40+F32)+1*(F36=F40+F33)+1*(F36=F40+F34)+1*(F36=F40+F35)</f>
        <v>0</v>
      </c>
      <c r="AF54" s="49">
        <f>1*(F36=F28+F29)+1*(F36=F28+F30)+1*(F36=F28+F31)+1*(F36=F28+F32)+1*(F36=F28+F33)+1*(F36=F28+F34)+1*(F36=F28+F35)</f>
        <v>0</v>
      </c>
      <c r="AG54" s="49">
        <f t="shared" si="41"/>
        <v>0</v>
      </c>
      <c r="AH54" s="49">
        <f t="shared" si="37"/>
        <v>0</v>
      </c>
      <c r="AI54" s="49">
        <f t="shared" si="33"/>
        <v>0</v>
      </c>
      <c r="AJ54" s="49">
        <f t="shared" si="28"/>
        <v>0</v>
      </c>
      <c r="AK54" s="49">
        <f t="shared" si="24"/>
        <v>0</v>
      </c>
      <c r="AL54" s="50">
        <f t="shared" si="20"/>
        <v>0</v>
      </c>
      <c r="AM54" s="6">
        <v>9</v>
      </c>
      <c r="AN54" s="48">
        <f>1*(G36=G37+G38)+1*(G36=G37+G39)+1*(G36=G37+G40)+1*(G36=G37+G28)+1*(G36=G37+G29)+1*(G36=G37+G30)+1*(G36=G37+G31)+1*(G36=G37+G32)+1*(G36=G37+G33)+1*(G36=G37+G34)+1*(G36=G37+G35)</f>
        <v>0</v>
      </c>
      <c r="AO54" s="49">
        <f>1*(G36=G38+G39)+1*(G36=G38+G40)+1*(G36=G38+G28)+1*(G36=G38+G29)+1*(G36=G38+G30)+1*(G36=G38+G31)+1*(G36=G38+G32)+1*(G36=G38+G33)+1*(G36=G38+G34)+1*(G36=G38+G35)</f>
        <v>0</v>
      </c>
      <c r="AP54" s="49">
        <f>1*(G36=G39+G40)+1*(G36=G39+G28)+1*(G36=G39+G29)+1*(G36=G39+G30)+1*(G36=G39+G31)+1*(G36=G39+G32)+1*(G36=G39+G33)+1*(G36=G39+G34)+1*(G36=G39+G35)</f>
        <v>0</v>
      </c>
      <c r="AQ54" s="49">
        <f>1*(G36=G40+G28)+1*(G36=G40+G29)+1*(G36=G40+G30)+1*(G36=G40+G31)+1*(G36=G40+G32)+1*(G36=G40+G33)+1*(G36=G40+G34)+1*(G36=G40+G35)</f>
        <v>0</v>
      </c>
      <c r="AR54" s="49">
        <f>1*(G36=G28+G29)+1*(G36=G28+G30)+1*(G36=G28+G31)+1*(G36=G28+G32)+1*(G36=G28+G33)+1*(G36=G28+G34)+1*(G36=G28+G35)</f>
        <v>0</v>
      </c>
      <c r="AS54" s="49">
        <f t="shared" si="42"/>
        <v>0</v>
      </c>
      <c r="AT54" s="49">
        <f t="shared" si="38"/>
        <v>0</v>
      </c>
      <c r="AU54" s="49">
        <f t="shared" si="34"/>
        <v>0</v>
      </c>
      <c r="AV54" s="49">
        <f t="shared" si="29"/>
        <v>0</v>
      </c>
      <c r="AW54" s="49">
        <f t="shared" si="25"/>
        <v>0</v>
      </c>
      <c r="AX54" s="50">
        <f t="shared" si="21"/>
        <v>0</v>
      </c>
    </row>
    <row r="55" spans="1:50" ht="20.25" hidden="1">
      <c r="A55" s="31">
        <f t="shared" si="30"/>
        <v>201</v>
      </c>
      <c r="B55" s="63"/>
      <c r="C55" s="6">
        <v>10</v>
      </c>
      <c r="D55" s="48">
        <f>1*(D37=D38+D39)+1*(D37=D38+D40)+1*(D37=D38+D28)+1*(D37=D38+D29)+1*(D37=D38+D30)+1*(D37=D38+D31)+1*(D37=D38+D32)+1*(D37=D38+D33)+1*(D37=D38+D34)+1*(D37=D38+D35)+1*(D37=D38+D36)</f>
        <v>0</v>
      </c>
      <c r="E55" s="49">
        <f>1*(D37=D39+D40)+1*(D37=D39+D28)+1*(D37=D39+D29)+1*(D37=D39+D30)+1*(D37=D39+D31)+1*(D37=D39+D32)+1*(D37=D39+D33)+1*(D37=D39+D34)+1*(D37=D39+D35)+1*(D37=D39+D36)</f>
        <v>0</v>
      </c>
      <c r="F55" s="49">
        <f>1*(D37=D40+D28)+1*(D37=D40+D29)+1*(D37=D40+D30)+1*(D37=D40+D31)+1*(D37=D40+D32)+1*(D37=D40+D33)+1*(D37=D40+D34)+1*(D37=D40+D35)+1*(D37=D40+D36)</f>
        <v>0</v>
      </c>
      <c r="G55" s="49">
        <f>1*(D37=D28+D29)+1*(D37=D28+D30)+1*(D37=D28+D31)+1*(D37=D28+D32)+1*(D37=D28+D33)+1*(D37=D28+D34)+1*(D37=D28+D35)+1*(D37=D28+D36)</f>
        <v>0</v>
      </c>
      <c r="H55" s="49">
        <f>1*(D37=D29+D30)+1*(D37=D29+D31)+1*(D37=D29+D32)+1*(D37=D29+D33)+1*(D37=D29+D34)+1*(D37=D29+D35)+1*(D37=D29+D36)</f>
        <v>0</v>
      </c>
      <c r="I55" s="49">
        <f t="shared" si="39"/>
        <v>0</v>
      </c>
      <c r="J55" s="49">
        <f t="shared" si="35"/>
        <v>0</v>
      </c>
      <c r="K55" s="49">
        <f t="shared" si="31"/>
        <v>0</v>
      </c>
      <c r="L55" s="49">
        <f t="shared" si="26"/>
        <v>0</v>
      </c>
      <c r="M55" s="49">
        <f t="shared" si="22"/>
        <v>0</v>
      </c>
      <c r="N55" s="50">
        <f t="shared" si="18"/>
        <v>0</v>
      </c>
      <c r="O55" s="6">
        <v>10</v>
      </c>
      <c r="P55" s="48">
        <f>1*(E37=E38+E39)+1*(E37=E38+E40)+1*(E37=E38+E28)+1*(E37=E38+E29)+1*(E37=E38+E30)+1*(E37=E38+E31)+1*(E37=E38+E32)+1*(E37=E38+E33)+1*(E37=E38+E34)+1*(E37=E38+E35)+1*(E37=E38+E36)</f>
        <v>0</v>
      </c>
      <c r="Q55" s="49">
        <f>1*(E37=E39+E40)+1*(E37=E39+E28)+1*(E37=E39+E29)+1*(E37=E39+E30)+1*(E37=E39+E31)+1*(E37=E39+E32)+1*(E37=E39+E33)+1*(E37=E39+E34)+1*(E37=E39+E35)+1*(E37=E39+E36)</f>
        <v>0</v>
      </c>
      <c r="R55" s="49">
        <f>1*(E37=E40+E28)+1*(E37=E40+E29)+1*(E37=E40+E30)+1*(E37=E40+E31)+1*(E37=E40+E32)+1*(E37=E40+E33)+1*(E37=E40+E34)+1*(E37=E40+E35)+1*(E37=E40+E36)</f>
        <v>0</v>
      </c>
      <c r="S55" s="49">
        <f>1*(E37=E28+E29)+1*(E37=E28+E30)+1*(E37=E28+E31)+1*(E37=E28+E32)+1*(E37=E28+E33)+1*(E37=E28+E34)+1*(E37=E28+E35)+1*(E37=E28+E36)</f>
        <v>0</v>
      </c>
      <c r="T55" s="49">
        <f>1*(E37=E29+E30)+1*(E37=E29+E31)+1*(E37=E29+E32)+1*(E37=E29+E33)+1*(E37=E29+E34)+1*(E37=E29+E35)+1*(E37=E29+E36)</f>
        <v>0</v>
      </c>
      <c r="U55" s="49">
        <f t="shared" si="40"/>
        <v>0</v>
      </c>
      <c r="V55" s="49">
        <f t="shared" si="36"/>
        <v>0</v>
      </c>
      <c r="W55" s="49">
        <f t="shared" si="32"/>
        <v>0</v>
      </c>
      <c r="X55" s="49">
        <f t="shared" si="27"/>
        <v>0</v>
      </c>
      <c r="Y55" s="49">
        <f t="shared" si="23"/>
        <v>0</v>
      </c>
      <c r="Z55" s="50">
        <f t="shared" si="19"/>
        <v>0</v>
      </c>
      <c r="AA55" s="6">
        <v>10</v>
      </c>
      <c r="AB55" s="48">
        <f>1*(F37=F38+F39)+1*(F37=F38+F40)+1*(F37=F38+F28)+1*(F37=F38+F29)+1*(F37=F38+F30)+1*(F37=F38+F31)+1*(F37=F38+F32)+1*(F37=F38+F33)+1*(F37=F38+F34)+1*(F37=F38+F35)+1*(F37=F38+F36)</f>
        <v>0</v>
      </c>
      <c r="AC55" s="49">
        <f>1*(F37=F39+F40)+1*(F37=F39+F28)+1*(F37=F39+F29)+1*(F37=F39+F30)+1*(F37=F39+F31)+1*(F37=F39+F32)+1*(F37=F39+F33)+1*(F37=F39+F34)+1*(F37=F39+F35)+1*(F37=F39+F36)</f>
        <v>0</v>
      </c>
      <c r="AD55" s="49">
        <f>1*(F37=F40+F28)+1*(F37=F40+F29)+1*(F37=F40+F30)+1*(F37=F40+F31)+1*(F37=F40+F32)+1*(F37=F40+F33)+1*(F37=F40+F34)+1*(F37=F40+F35)+1*(F37=F40+F36)</f>
        <v>0</v>
      </c>
      <c r="AE55" s="49">
        <f>1*(F37=F28+F29)+1*(F37=F28+F30)+1*(F37=F28+F31)+1*(F37=F28+F32)+1*(F37=F28+F33)+1*(F37=F28+F34)+1*(F37=F28+F35)+1*(F37=F28+F36)</f>
        <v>0</v>
      </c>
      <c r="AF55" s="49">
        <f>1*(F37=F29+F30)+1*(F37=F29+F31)+1*(F37=F29+F32)+1*(F37=F29+F33)+1*(F37=F29+F34)+1*(F37=F29+F35)+1*(F37=F29+F36)</f>
        <v>0</v>
      </c>
      <c r="AG55" s="49">
        <f t="shared" si="41"/>
        <v>0</v>
      </c>
      <c r="AH55" s="49">
        <f t="shared" si="37"/>
        <v>0</v>
      </c>
      <c r="AI55" s="49">
        <f t="shared" si="33"/>
        <v>0</v>
      </c>
      <c r="AJ55" s="49">
        <f t="shared" si="28"/>
        <v>0</v>
      </c>
      <c r="AK55" s="49">
        <f t="shared" si="24"/>
        <v>0</v>
      </c>
      <c r="AL55" s="50">
        <f t="shared" si="20"/>
        <v>0</v>
      </c>
      <c r="AM55" s="6">
        <v>10</v>
      </c>
      <c r="AN55" s="48">
        <f>1*(G37=G38+G39)+1*(G37=G38+G40)+1*(G37=G38+G28)+1*(G37=G38+G29)+1*(G37=G38+G30)+1*(G37=G38+G31)+1*(G37=G38+G32)+1*(G37=G38+G33)+1*(G37=G38+G34)+1*(G37=G38+G35)+1*(G37=G38+G36)</f>
        <v>0</v>
      </c>
      <c r="AO55" s="49">
        <f>1*(G37=G39+G40)+1*(G37=G39+G28)+1*(G37=G39+G29)+1*(G37=G39+G30)+1*(G37=G39+G31)+1*(G37=G39+G32)+1*(G37=G39+G33)+1*(G37=G39+G34)+1*(G37=G39+G35)+1*(G37=G39+G36)</f>
        <v>0</v>
      </c>
      <c r="AP55" s="49">
        <f>1*(G37=G40+G28)+1*(G37=G40+G29)+1*(G37=G40+G30)+1*(G37=G40+G31)+1*(G37=G40+G32)+1*(G37=G40+G33)+1*(G37=G40+G34)+1*(G37=G40+G35)+1*(G37=G40+G36)</f>
        <v>0</v>
      </c>
      <c r="AQ55" s="49">
        <f>1*(G37=G28+G29)+1*(G37=G28+G30)+1*(G37=G28+G31)+1*(G37=G28+G32)+1*(G37=G28+G33)+1*(G37=G28+G34)+1*(G37=G28+G35)+1*(G37=G28+G36)</f>
        <v>0</v>
      </c>
      <c r="AR55" s="49">
        <f>1*(G37=G29+G30)+1*(G37=G29+G31)+1*(G37=G29+G32)+1*(G37=G29+G33)+1*(G37=G29+G34)+1*(G37=G29+G35)+1*(G37=G29+G36)</f>
        <v>0</v>
      </c>
      <c r="AS55" s="49">
        <f t="shared" si="42"/>
        <v>0</v>
      </c>
      <c r="AT55" s="49">
        <f t="shared" si="38"/>
        <v>0</v>
      </c>
      <c r="AU55" s="49">
        <f t="shared" si="34"/>
        <v>0</v>
      </c>
      <c r="AV55" s="49">
        <f t="shared" si="29"/>
        <v>0</v>
      </c>
      <c r="AW55" s="49">
        <f t="shared" si="25"/>
        <v>0</v>
      </c>
      <c r="AX55" s="50">
        <f t="shared" si="21"/>
        <v>0</v>
      </c>
    </row>
    <row r="56" spans="1:50" ht="20.25" hidden="1">
      <c r="A56" s="31">
        <f t="shared" si="30"/>
        <v>201</v>
      </c>
      <c r="B56" s="63"/>
      <c r="C56" s="6">
        <v>11</v>
      </c>
      <c r="D56" s="48">
        <f>1*(D38=D39+D40)+1*(D38=D39+D28)+1*(D38=D39+D29)+1*(D38=D39+D30)+1*(D38=D39+D31)+1*(D38=D39+D32)+1*(D38=D39+D33)+1*(D38=D39+D34)+1*(D38=D39+D35)+1*(D38=D39+D36)+1*(D38=D39+D37)</f>
        <v>0</v>
      </c>
      <c r="E56" s="49">
        <f>1*(D38=D40+D28)+1*(D38=D40+D29)+1*(D38=D40+D30)+1*(D38=D40+D31)+1*(D38=D40+D32)+1*(D38=D40+D33)+1*(D38=D40+D34)+1*(D38=D40+D35)+1*(D38=D40+D36)+1*(D38=D40+D37)</f>
        <v>0</v>
      </c>
      <c r="F56" s="49">
        <f>1*(D38=D28+D29)+1*(D38=D28+D30)+1*(D38=D28+D31)+1*(D38=D28+D32)+1*(D38=D28+D33)+1*(D38=D28+D34)+1*(D38=D28+D35)+1*(D38=D28+D36)+1*(D38=D28+D37)</f>
        <v>0</v>
      </c>
      <c r="G56" s="49">
        <f>1*(D38=D29+D30)+1*(D38=D29+D31)+1*(D38=D29+D32)+1*(D38=D29+D33)+1*(D38=D29+D34)+1*(D38=D29+D35)+1*(D38=D29+D36)+1*(D38=D29+D37)</f>
        <v>0</v>
      </c>
      <c r="H56" s="49">
        <f>1*(D38=D30+D31)+1*(D38=D30+D32)+1*(D38=D30+D33)+1*(D38=D30+D34)+1*(D38=D30+D35)+1*(D38=D30+D36)+1*(D38=D30+D37)</f>
        <v>0</v>
      </c>
      <c r="I56" s="49">
        <f t="shared" si="39"/>
        <v>0</v>
      </c>
      <c r="J56" s="49">
        <f t="shared" si="35"/>
        <v>0</v>
      </c>
      <c r="K56" s="49">
        <f t="shared" si="31"/>
        <v>0</v>
      </c>
      <c r="L56" s="49">
        <f t="shared" si="26"/>
        <v>0</v>
      </c>
      <c r="M56" s="49">
        <f t="shared" si="22"/>
        <v>0</v>
      </c>
      <c r="N56" s="50">
        <f t="shared" si="18"/>
        <v>0</v>
      </c>
      <c r="O56" s="6">
        <v>11</v>
      </c>
      <c r="P56" s="48">
        <f>1*(E38=E39+E40)+1*(E38=E39+E28)+1*(E38=E39+E29)+1*(E38=E39+E30)+1*(E38=E39+E31)+1*(E38=E39+E32)+1*(E38=E39+E33)+1*(E38=E39+E34)+1*(E38=E39+E35)+1*(E38=E39+E36)+1*(E38=E39+E37)</f>
        <v>0</v>
      </c>
      <c r="Q56" s="49">
        <f>1*(E38=E40+E28)+1*(E38=E40+E29)+1*(E38=E40+E30)+1*(E38=E40+E31)+1*(E38=E40+E32)+1*(E38=E40+E33)+1*(E38=E40+E34)+1*(E38=E40+E35)+1*(E38=E40+E36)+1*(E38=E40+E37)</f>
        <v>0</v>
      </c>
      <c r="R56" s="49">
        <f>1*(E38=E28+E29)+1*(E38=E28+E30)+1*(E38=E28+E31)+1*(E38=E28+E32)+1*(E38=E28+E33)+1*(E38=E28+E34)+1*(E38=E28+E35)+1*(E38=E28+E36)+1*(E38=E28+E37)</f>
        <v>0</v>
      </c>
      <c r="S56" s="49">
        <f>1*(E38=E29+E30)+1*(E38=E29+E31)+1*(E38=E29+E32)+1*(E38=E29+E33)+1*(E38=E29+E34)+1*(E38=E29+E35)+1*(E38=E29+E36)+1*(E38=E29+E37)</f>
        <v>0</v>
      </c>
      <c r="T56" s="49">
        <f>1*(E38=E30+E31)+1*(E38=E30+E32)+1*(E38=E30+E33)+1*(E38=E30+E34)+1*(E38=E30+E35)+1*(E38=E30+E36)+1*(E38=E30+E37)</f>
        <v>0</v>
      </c>
      <c r="U56" s="49">
        <f t="shared" si="40"/>
        <v>0</v>
      </c>
      <c r="V56" s="49">
        <f t="shared" si="36"/>
        <v>0</v>
      </c>
      <c r="W56" s="49">
        <f t="shared" si="32"/>
        <v>0</v>
      </c>
      <c r="X56" s="49">
        <f t="shared" si="27"/>
        <v>0</v>
      </c>
      <c r="Y56" s="49">
        <f t="shared" si="23"/>
        <v>0</v>
      </c>
      <c r="Z56" s="50">
        <f t="shared" si="19"/>
        <v>0</v>
      </c>
      <c r="AA56" s="6">
        <v>11</v>
      </c>
      <c r="AB56" s="48">
        <f>1*(F38=F39+F40)+1*(F38=F39+F28)+1*(F38=F39+F29)+1*(F38=F39+F30)+1*(F38=F39+F31)+1*(F38=F39+F32)+1*(F38=F39+F33)+1*(F38=F39+F34)+1*(F38=F39+F35)+1*(F38=F39+F36)+1*(F38=F39+F37)</f>
        <v>0</v>
      </c>
      <c r="AC56" s="49">
        <f>1*(F38=F40+F28)+1*(F38=F40+F29)+1*(F38=F40+F30)+1*(F38=F40+F31)+1*(F38=F40+F32)+1*(F38=F40+F33)+1*(F38=F40+F34)+1*(F38=F40+F35)+1*(F38=F40+F36)+1*(F38=F40+F37)</f>
        <v>0</v>
      </c>
      <c r="AD56" s="49">
        <f>1*(F38=F28+F29)+1*(F38=F28+F30)+1*(F38=F28+F31)+1*(F38=F28+F32)+1*(F38=F28+F33)+1*(F38=F28+F34)+1*(F38=F28+F35)+1*(F38=F28+F36)+1*(F38=F28+F37)</f>
        <v>0</v>
      </c>
      <c r="AE56" s="49">
        <f>1*(F38=F29+F30)+1*(F38=F29+F31)+1*(F38=F29+F32)+1*(F38=F29+F33)+1*(F38=F29+F34)+1*(F38=F29+F35)+1*(F38=F29+F36)+1*(F38=F29+F37)</f>
        <v>0</v>
      </c>
      <c r="AF56" s="49">
        <f>1*(F38=F30+F31)+1*(F38=F30+F32)+1*(F38=F30+F33)+1*(F38=F30+F34)+1*(F38=F30+F35)+1*(F38=F30+F36)+1*(F38=F30+F37)</f>
        <v>0</v>
      </c>
      <c r="AG56" s="49">
        <f t="shared" si="41"/>
        <v>0</v>
      </c>
      <c r="AH56" s="49">
        <f t="shared" si="37"/>
        <v>0</v>
      </c>
      <c r="AI56" s="49">
        <f t="shared" si="33"/>
        <v>0</v>
      </c>
      <c r="AJ56" s="49">
        <f t="shared" si="28"/>
        <v>0</v>
      </c>
      <c r="AK56" s="49">
        <f t="shared" si="24"/>
        <v>0</v>
      </c>
      <c r="AL56" s="50">
        <f t="shared" si="20"/>
        <v>0</v>
      </c>
      <c r="AM56" s="6">
        <v>11</v>
      </c>
      <c r="AN56" s="48">
        <f>1*(G38=G39+G40)+1*(G38=G39+G28)+1*(G38=G39+G29)+1*(G38=G39+G30)+1*(G38=G39+G31)+1*(G38=G39+G32)+1*(G38=G39+G33)+1*(G38=G39+G34)+1*(G38=G39+G35)+1*(G38=G39+G36)+1*(G38=G39+G37)</f>
        <v>0</v>
      </c>
      <c r="AO56" s="49">
        <f>1*(G38=G40+G28)+1*(G38=G40+G29)+1*(G38=G40+G30)+1*(G38=G40+G31)+1*(G38=G40+G32)+1*(G38=G40+G33)+1*(G38=G40+G34)+1*(G38=G40+G35)+1*(G38=G40+G36)+1*(G38=G40+G37)</f>
        <v>0</v>
      </c>
      <c r="AP56" s="49">
        <f>1*(G38=G28+G29)+1*(G38=G28+G30)+1*(G38=G28+G31)+1*(G38=G28+G32)+1*(G38=G28+G33)+1*(G38=G28+G34)+1*(G38=G28+G35)+1*(G38=G28+G36)+1*(G38=G28+G37)</f>
        <v>0</v>
      </c>
      <c r="AQ56" s="49">
        <f>1*(G38=G29+G30)+1*(G38=G29+G31)+1*(G38=G29+G32)+1*(G38=G29+G33)+1*(G38=G29+G34)+1*(G38=G29+G35)+1*(G38=G29+G36)+1*(G38=G29+G37)</f>
        <v>0</v>
      </c>
      <c r="AR56" s="49">
        <f>1*(G38=G30+G31)+1*(G38=G30+G32)+1*(G38=G30+G33)+1*(G38=G30+G34)+1*(G38=G30+G35)+1*(G38=G30+G36)+1*(G38=G30+G37)</f>
        <v>0</v>
      </c>
      <c r="AS56" s="49">
        <f t="shared" si="42"/>
        <v>0</v>
      </c>
      <c r="AT56" s="49">
        <f t="shared" si="38"/>
        <v>0</v>
      </c>
      <c r="AU56" s="49">
        <f t="shared" si="34"/>
        <v>0</v>
      </c>
      <c r="AV56" s="49">
        <f t="shared" si="29"/>
        <v>0</v>
      </c>
      <c r="AW56" s="49">
        <f t="shared" si="25"/>
        <v>0</v>
      </c>
      <c r="AX56" s="50">
        <f t="shared" si="21"/>
        <v>0</v>
      </c>
    </row>
    <row r="57" spans="1:50" ht="20.25" hidden="1">
      <c r="A57" s="31">
        <f t="shared" si="30"/>
        <v>201</v>
      </c>
      <c r="B57" s="63"/>
      <c r="C57" s="6">
        <v>12</v>
      </c>
      <c r="D57" s="48">
        <f>1*(D39=D40+D28)+1*(D39=D40+D29)+1*(D39=D40+D30)+1*(D39=D40+D31)+1*(D39=D40+D32)+1*(D39=D40+D33)+1*(D39=D40+D34)+1*(D39=D40+D35)+1*(D39=D40+D36)+1*(D39=D40+D37)+1*(D39=D40+D38)</f>
        <v>0</v>
      </c>
      <c r="E57" s="49">
        <f>1*(D39=D28+D29)+1*(D39=D28+D30)+1*(D39=D28+D31)+1*(D39=D28+D32)+1*(D39=D28+D33)+1*(D39=D28+D34)+1*(D39=D28+D35)+1*(D39=D28+D36)+1*(D39=D28+D37)+1*(D39=D28+D38)</f>
        <v>0</v>
      </c>
      <c r="F57" s="49">
        <f>1*(D39=D29+D30)+1*(D39=D29+D31)+1*(D39=D29+D32)+1*(D39=D29+D33)+1*(D39=D29+D34)+1*(D39=D29+D35)+1*(D39=D29+D36)+1*(D39=D29+D37)+1*(D39=D29+D38)</f>
        <v>0</v>
      </c>
      <c r="G57" s="49">
        <f>1*(D39=D30+D31)+1*(D39=D30+D32)+1*(D39=D30+D33)+1*(D39=D30+D34)+1*(D39=D30+D35)+1*(D39=D30+D36)+1*(D39=D30+D37)+1*(D39=D30+D38)</f>
        <v>0</v>
      </c>
      <c r="H57" s="49">
        <f>1*(D39=D31+D32)+1*(D39=D31+D33)+1*(D39=D31+D34)+1*(D39=D31+D35)+1*(D39=D31+D36)+1*(D39=D31+D37)+1*(D39=D31+D38)</f>
        <v>0</v>
      </c>
      <c r="I57" s="49">
        <f t="shared" si="39"/>
        <v>0</v>
      </c>
      <c r="J57" s="49">
        <f t="shared" si="35"/>
        <v>0</v>
      </c>
      <c r="K57" s="49">
        <f t="shared" si="31"/>
        <v>0</v>
      </c>
      <c r="L57" s="49">
        <f t="shared" si="26"/>
        <v>0</v>
      </c>
      <c r="M57" s="49">
        <f t="shared" si="22"/>
        <v>0</v>
      </c>
      <c r="N57" s="50">
        <f t="shared" si="18"/>
        <v>0</v>
      </c>
      <c r="O57" s="6">
        <v>12</v>
      </c>
      <c r="P57" s="48">
        <f>1*(E39=E40+E28)+1*(E39=E40+E29)+1*(E39=E40+E30)+1*(E39=E40+E31)+1*(E39=E40+E32)+1*(E39=E40+E33)+1*(E39=E40+E34)+1*(E39=E40+E35)+1*(E39=E40+E36)+1*(E39=E40+E37)+1*(E39=E40+E38)</f>
        <v>0</v>
      </c>
      <c r="Q57" s="49">
        <f>1*(E39=E28+E29)+1*(E39=E28+E30)+1*(E39=E28+E31)+1*(E39=E28+E32)+1*(E39=E28+E33)+1*(E39=E28+E34)+1*(E39=E28+E35)+1*(E39=E28+E36)+1*(E39=E28+E37)+1*(E39=E28+E38)</f>
        <v>0</v>
      </c>
      <c r="R57" s="49">
        <f>1*(E39=E29+E30)+1*(E39=E29+E31)+1*(E39=E29+E32)+1*(E39=E29+E33)+1*(E39=E29+E34)+1*(E39=E29+E35)+1*(E39=E29+E36)+1*(E39=E29+E37)+1*(E39=E29+E38)</f>
        <v>0</v>
      </c>
      <c r="S57" s="49">
        <f>1*(E39=E30+E31)+1*(E39=E30+E32)+1*(E39=E30+E33)+1*(E39=E30+E34)+1*(E39=E30+E35)+1*(E39=E30+E36)+1*(E39=E30+E37)+1*(E39=E30+E38)</f>
        <v>0</v>
      </c>
      <c r="T57" s="49">
        <f>1*(E39=E31+E32)+1*(E39=E31+E33)+1*(E39=E31+E34)+1*(E39=E31+E35)+1*(E39=E31+E36)+1*(E39=E31+E37)+1*(E39=E31+E38)</f>
        <v>0</v>
      </c>
      <c r="U57" s="49">
        <f t="shared" si="40"/>
        <v>0</v>
      </c>
      <c r="V57" s="49">
        <f t="shared" si="36"/>
        <v>0</v>
      </c>
      <c r="W57" s="49">
        <f t="shared" si="32"/>
        <v>0</v>
      </c>
      <c r="X57" s="49">
        <f t="shared" si="27"/>
        <v>0</v>
      </c>
      <c r="Y57" s="49">
        <f t="shared" si="23"/>
        <v>0</v>
      </c>
      <c r="Z57" s="50">
        <f t="shared" si="19"/>
        <v>0</v>
      </c>
      <c r="AA57" s="6">
        <v>12</v>
      </c>
      <c r="AB57" s="48">
        <f>1*(F39=F40+F28)+1*(F39=F40+F29)+1*(F39=F40+F30)+1*(F39=F40+F31)+1*(F39=F40+F32)+1*(F39=F40+F33)+1*(F39=F40+F34)+1*(F39=F40+F35)+1*(F39=F40+F36)+1*(F39=F40+F37)+1*(F39=F40+F38)</f>
        <v>0</v>
      </c>
      <c r="AC57" s="49">
        <f>1*(F39=F28+F29)+1*(F39=F28+F30)+1*(F39=F28+F31)+1*(F39=F28+F32)+1*(F39=F28+F33)+1*(F39=F28+F34)+1*(F39=F28+F35)+1*(F39=F28+F36)+1*(F39=F28+F37)+1*(F39=F28+F38)</f>
        <v>0</v>
      </c>
      <c r="AD57" s="49">
        <f>1*(F39=F29+F30)+1*(F39=F29+F31)+1*(F39=F29+F32)+1*(F39=F29+F33)+1*(F39=F29+F34)+1*(F39=F29+F35)+1*(F39=F29+F36)+1*(F39=F29+F37)+1*(F39=F29+F38)</f>
        <v>0</v>
      </c>
      <c r="AE57" s="49">
        <f>1*(F39=F30+F31)+1*(F39=F30+F32)+1*(F39=F30+F33)+1*(F39=F30+F34)+1*(F39=F30+F35)+1*(F39=F30+F36)+1*(F39=F30+F37)+1*(F39=F30+F38)</f>
        <v>0</v>
      </c>
      <c r="AF57" s="49">
        <f>1*(F39=F31+F32)+1*(F39=F31+F33)+1*(F39=F31+F34)+1*(F39=F31+F35)+1*(F39=F31+F36)+1*(F39=F31+F37)+1*(F39=F31+F38)</f>
        <v>0</v>
      </c>
      <c r="AG57" s="49">
        <f t="shared" si="41"/>
        <v>0</v>
      </c>
      <c r="AH57" s="49">
        <f t="shared" si="37"/>
        <v>0</v>
      </c>
      <c r="AI57" s="49">
        <f t="shared" si="33"/>
        <v>0</v>
      </c>
      <c r="AJ57" s="49">
        <f t="shared" si="28"/>
        <v>0</v>
      </c>
      <c r="AK57" s="49">
        <f t="shared" si="24"/>
        <v>0</v>
      </c>
      <c r="AL57" s="50">
        <f t="shared" si="20"/>
        <v>0</v>
      </c>
      <c r="AM57" s="6">
        <v>12</v>
      </c>
      <c r="AN57" s="48">
        <f>1*(G39=G40+G28)+1*(G39=G40+G29)+1*(G39=G40+G30)+1*(G39=G40+G31)+1*(G39=G40+G32)+1*(G39=G40+G33)+1*(G39=G40+G34)+1*(G39=G40+G35)+1*(G39=G40+G36)+1*(G39=G40+G37)+1*(G39=G40+G38)</f>
        <v>0</v>
      </c>
      <c r="AO57" s="49">
        <f>1*(G39=G28+G29)+1*(G39=G28+G30)+1*(G39=G28+G31)+1*(G39=G28+G32)+1*(G39=G28+G33)+1*(G39=G28+G34)+1*(G39=G28+G35)+1*(G39=G28+G36)+1*(G39=G28+G37)+1*(G39=G28+G38)</f>
        <v>0</v>
      </c>
      <c r="AP57" s="49">
        <f>1*(G39=G29+G30)+1*(G39=G29+G31)+1*(G39=G29+G32)+1*(G39=G29+G33)+1*(G39=G29+G34)+1*(G39=G29+G35)+1*(G39=G29+G36)+1*(G39=G29+G37)+1*(G39=G29+G38)</f>
        <v>0</v>
      </c>
      <c r="AQ57" s="49">
        <f>1*(G39=G30+G31)+1*(G39=G30+G32)+1*(G39=G30+G33)+1*(G39=G30+G34)+1*(G39=G30+G35)+1*(G39=G30+G36)+1*(G39=G30+G37)+1*(G39=G30+G38)</f>
        <v>0</v>
      </c>
      <c r="AR57" s="49">
        <f>1*(G39=G31+G32)+1*(G39=G31+G33)+1*(G39=G31+G34)+1*(G39=G31+G35)+1*(G39=G31+G36)+1*(G39=G31+G37)+1*(G39=G31+G38)</f>
        <v>0</v>
      </c>
      <c r="AS57" s="49">
        <f t="shared" si="42"/>
        <v>0</v>
      </c>
      <c r="AT57" s="49">
        <f t="shared" si="38"/>
        <v>0</v>
      </c>
      <c r="AU57" s="49">
        <f t="shared" si="34"/>
        <v>0</v>
      </c>
      <c r="AV57" s="49">
        <f t="shared" si="29"/>
        <v>0</v>
      </c>
      <c r="AW57" s="49">
        <f t="shared" si="25"/>
        <v>0</v>
      </c>
      <c r="AX57" s="50">
        <f t="shared" si="21"/>
        <v>0</v>
      </c>
    </row>
    <row r="58" spans="1:50" ht="20.25" hidden="1">
      <c r="A58" s="31">
        <f t="shared" si="30"/>
        <v>201</v>
      </c>
      <c r="B58" s="63"/>
      <c r="C58" s="6">
        <v>13</v>
      </c>
      <c r="D58" s="51">
        <f>1*(D40=D28+D29)+1*(D40=D28+D30)+1*(D40=D28+D31)+1*(D40=D28+D32)+1*(D40=D28+D33)+1*(D40=D28+D34)+1*(D40=D28+D35)+1*(D40=D28+D36)+1*(D40=D28+D37)+1*(D40=D28+D38)+1*(D40=D28+D39)</f>
        <v>0</v>
      </c>
      <c r="E58" s="52">
        <f>1*(D40=D29+D30)+1*(D40=D29+D31)+1*(D40=D29+D32)+1*(D40=D29+D33)+1*(D40=D29+D34)+1*(D40=D29+D35)+1*(D40=D29+D36)+1*(D40=D29+D37)+1*(D40=D29+D38)+1*(D40=D29+D39)</f>
        <v>0</v>
      </c>
      <c r="F58" s="52">
        <f>1*(D40=D30+D31)+1*(D40=D30+D32)+1*(D40=D30+D33)+1*(D40=D30+D34)+1*(D40=D30+D35)+1*(D40=D30+D36)+1*(D40=D30+D37)+1*(D40=D30+D38)+1*(D40=D30+D39)</f>
        <v>0</v>
      </c>
      <c r="G58" s="52">
        <f>1*(D40=D31+D32)+1*(D40=D31+D33)+1*(D40=D31+D34)+1*(D40=D31+D35)+1*(D40=D31+D36)+1*(D40=D31+D37)+1*(D40=D31+D38)+1*(D40=D31+D39)</f>
        <v>0</v>
      </c>
      <c r="H58" s="52">
        <f>1*(D40=D32+D33)+1*(D40=D32+D34)+1*(D40=D32+D35)+1*(D40=D32+D36)+1*(D40=D32+D37)+1*(D40=D32+D38)+1*(D40=D32+D39)</f>
        <v>0</v>
      </c>
      <c r="I58" s="52">
        <f t="shared" si="39"/>
        <v>0</v>
      </c>
      <c r="J58" s="52">
        <f t="shared" si="35"/>
        <v>0</v>
      </c>
      <c r="K58" s="52">
        <f t="shared" si="31"/>
        <v>0</v>
      </c>
      <c r="L58" s="52">
        <f t="shared" si="26"/>
        <v>0</v>
      </c>
      <c r="M58" s="52">
        <f t="shared" si="22"/>
        <v>0</v>
      </c>
      <c r="N58" s="53">
        <f t="shared" si="18"/>
        <v>0</v>
      </c>
      <c r="O58" s="6">
        <v>13</v>
      </c>
      <c r="P58" s="51">
        <f>1*(E40=E28+E29)+1*(E40=E28+E30)+1*(E40=E28+E31)+1*(E40=E28+E32)+1*(E40=E28+E33)+1*(E40=E28+E34)+1*(E40=E28+E35)+1*(E40=E28+E36)+1*(E40=E28+E37)+1*(E40=E28+E38)+1*(E40=E28+E39)</f>
        <v>0</v>
      </c>
      <c r="Q58" s="52">
        <f>1*(E40=E29+E30)+1*(E40=E29+E31)+1*(E40=E29+E32)+1*(E40=E29+E33)+1*(E40=E29+E34)+1*(E40=E29+E35)+1*(E40=E29+E36)+1*(E40=E29+E37)+1*(E40=E29+E38)+1*(E40=E29+E39)</f>
        <v>0</v>
      </c>
      <c r="R58" s="52">
        <f>1*(E40=E30+E31)+1*(E40=E30+E32)+1*(E40=E30+E33)+1*(E40=E30+E34)+1*(E40=E30+E35)+1*(E40=E30+E36)+1*(E40=E30+E37)+1*(E40=E30+E38)+1*(E40=E30+E39)</f>
        <v>0</v>
      </c>
      <c r="S58" s="52">
        <f>1*(E40=E31+E32)+1*(E40=E31+E33)+1*(E40=E31+E34)+1*(E40=E31+E35)+1*(E40=E31+E36)+1*(E40=E31+E37)+1*(E40=E31+E38)+1*(E40=E31+E39)</f>
        <v>0</v>
      </c>
      <c r="T58" s="52">
        <f>1*(E40=E32+E33)+1*(E40=E32+E34)+1*(E40=E32+E35)+1*(E40=E32+E36)+1*(E40=E32+E37)+1*(E40=E32+E38)+1*(E40=E32+E39)</f>
        <v>0</v>
      </c>
      <c r="U58" s="52">
        <f t="shared" si="40"/>
        <v>0</v>
      </c>
      <c r="V58" s="52">
        <f t="shared" si="36"/>
        <v>0</v>
      </c>
      <c r="W58" s="52">
        <f t="shared" si="32"/>
        <v>0</v>
      </c>
      <c r="X58" s="52">
        <f t="shared" si="27"/>
        <v>0</v>
      </c>
      <c r="Y58" s="52">
        <f t="shared" si="23"/>
        <v>0</v>
      </c>
      <c r="Z58" s="53">
        <f t="shared" si="19"/>
        <v>0</v>
      </c>
      <c r="AA58" s="6">
        <v>13</v>
      </c>
      <c r="AB58" s="51">
        <f>1*(F40=F28+F29)+1*(F40=F28+F30)+1*(F40=F28+F31)+1*(F40=F28+F32)+1*(F40=F28+F33)+1*(F40=F28+F34)+1*(F40=F28+F35)+1*(F40=F28+F36)+1*(F40=F28+F37)+1*(F40=F28+F38)+1*(F40=F28+F39)</f>
        <v>0</v>
      </c>
      <c r="AC58" s="52">
        <f>1*(F40=F29+F30)+1*(F40=F29+F31)+1*(F40=F29+F32)+1*(F40=F29+F33)+1*(F40=F29+F34)+1*(F40=F29+F35)+1*(F40=F29+F36)+1*(F40=F29+F37)+1*(F40=F29+F38)+1*(F40=F29+F39)</f>
        <v>0</v>
      </c>
      <c r="AD58" s="52">
        <f>1*(F40=F30+F31)+1*(F40=F30+F32)+1*(F40=F30+F33)+1*(F40=F30+F34)+1*(F40=F30+F35)+1*(F40=F30+F36)+1*(F40=F30+F37)+1*(F40=F30+F38)+1*(F40=F30+F39)</f>
        <v>0</v>
      </c>
      <c r="AE58" s="52">
        <f>1*(F40=F31+F32)+1*(F40=F31+F33)+1*(F40=F31+F34)+1*(F40=F31+F35)+1*(F40=F31+F36)+1*(F40=F31+F37)+1*(F40=F31+F38)+1*(F40=F31+F39)</f>
        <v>0</v>
      </c>
      <c r="AF58" s="52">
        <f>1*(F40=F32+F33)+1*(F40=F32+F34)+1*(F40=F32+F35)+1*(F40=F32+F36)+1*(F40=F32+F37)+1*(F40=F32+F38)+1*(F40=F32+F39)</f>
        <v>0</v>
      </c>
      <c r="AG58" s="52">
        <f t="shared" si="41"/>
        <v>0</v>
      </c>
      <c r="AH58" s="52">
        <f t="shared" si="37"/>
        <v>0</v>
      </c>
      <c r="AI58" s="52">
        <f t="shared" si="33"/>
        <v>0</v>
      </c>
      <c r="AJ58" s="52">
        <f t="shared" si="28"/>
        <v>0</v>
      </c>
      <c r="AK58" s="52">
        <f t="shared" si="24"/>
        <v>0</v>
      </c>
      <c r="AL58" s="53">
        <f t="shared" si="20"/>
        <v>0</v>
      </c>
      <c r="AM58" s="6">
        <v>13</v>
      </c>
      <c r="AN58" s="51">
        <f>1*(G40=G28+G29)+1*(G40=G28+G30)+1*(G40=G28+G31)+1*(G40=G28+G32)+1*(G40=G28+G33)+1*(G40=G28+G34)+1*(G40=G28+G35)+1*(G40=G28+G36)+1*(G40=G28+G37)+1*(G40=G28+G38)+1*(G40=G28+G39)</f>
        <v>0</v>
      </c>
      <c r="AO58" s="52">
        <f>1*(G40=G29+G30)+1*(G40=G29+G31)+1*(G40=G29+G32)+1*(G40=G29+G33)+1*(G40=G29+G34)+1*(G40=G29+G35)+1*(G40=G29+G36)+1*(G40=G29+G37)+1*(G40=G29+G38)+1*(G40=G29+G39)</f>
        <v>0</v>
      </c>
      <c r="AP58" s="52">
        <f>1*(G40=G30+G31)+1*(G40=G30+G32)+1*(G40=G30+G33)+1*(G40=G30+G34)+1*(G40=G30+G35)+1*(G40=G30+G36)+1*(G40=G30+G37)+1*(G40=G30+G38)+1*(G40=G30+G39)</f>
        <v>0</v>
      </c>
      <c r="AQ58" s="52">
        <f>1*(G40=G31+G32)+1*(G40=G31+G33)+1*(G40=G31+G34)+1*(G40=G31+G35)+1*(G40=G31+G36)+1*(G40=G31+G37)+1*(G40=G31+G38)+1*(G40=G31+G39)</f>
        <v>0</v>
      </c>
      <c r="AR58" s="52">
        <f>1*(G40=G32+G33)+1*(G40=G32+G34)+1*(G40=G32+G35)+1*(G40=G32+G36)+1*(G40=G32+G37)+1*(G40=G32+G38)+1*(G40=G32+G39)</f>
        <v>0</v>
      </c>
      <c r="AS58" s="52">
        <f t="shared" si="42"/>
        <v>0</v>
      </c>
      <c r="AT58" s="52">
        <f t="shared" si="38"/>
        <v>0</v>
      </c>
      <c r="AU58" s="52">
        <f t="shared" si="34"/>
        <v>0</v>
      </c>
      <c r="AV58" s="52">
        <f t="shared" si="29"/>
        <v>0</v>
      </c>
      <c r="AW58" s="52">
        <f t="shared" si="25"/>
        <v>0</v>
      </c>
      <c r="AX58" s="53">
        <f t="shared" si="21"/>
        <v>0</v>
      </c>
    </row>
    <row r="59" spans="1:27" ht="20.25" hidden="1">
      <c r="A59" s="31">
        <f t="shared" si="30"/>
        <v>201</v>
      </c>
      <c r="B59" s="63"/>
      <c r="C59" s="6"/>
      <c r="D59" s="12"/>
      <c r="E59" s="12"/>
      <c r="F59" s="12"/>
      <c r="G59" s="12"/>
      <c r="H59" s="5"/>
      <c r="I59" s="5"/>
      <c r="J59" s="5"/>
      <c r="K59" s="5"/>
      <c r="L59" s="5"/>
      <c r="M59" s="5"/>
      <c r="N59" s="5"/>
      <c r="O59" s="5"/>
      <c r="P59" s="5"/>
      <c r="Q59" s="5"/>
      <c r="R59" s="5"/>
      <c r="S59" s="5"/>
      <c r="T59" s="5"/>
      <c r="U59" s="5"/>
      <c r="V59" s="5"/>
      <c r="W59" s="5"/>
      <c r="X59" s="5"/>
      <c r="Y59" s="5"/>
      <c r="Z59" s="5"/>
      <c r="AA59" s="5"/>
    </row>
    <row r="60" spans="1:27" ht="20.25" hidden="1">
      <c r="A60" s="31">
        <f t="shared" si="30"/>
        <v>201</v>
      </c>
      <c r="B60" s="63"/>
      <c r="C60" s="6"/>
      <c r="D60" s="87">
        <v>1</v>
      </c>
      <c r="E60" s="87">
        <v>2</v>
      </c>
      <c r="F60" s="87">
        <v>3</v>
      </c>
      <c r="G60" s="87">
        <v>4</v>
      </c>
      <c r="H60" s="56"/>
      <c r="I60" s="58" t="s">
        <v>45</v>
      </c>
      <c r="J60" s="58"/>
      <c r="K60" s="58"/>
      <c r="L60" s="58"/>
      <c r="N60" s="58" t="s">
        <v>46</v>
      </c>
      <c r="O60" s="58"/>
      <c r="P60" s="58"/>
      <c r="Q60" s="58"/>
      <c r="S60" s="58" t="s">
        <v>47</v>
      </c>
      <c r="T60" s="58"/>
      <c r="U60" s="58"/>
      <c r="V60" s="58"/>
      <c r="X60" s="58" t="s">
        <v>48</v>
      </c>
      <c r="Y60" s="58"/>
      <c r="Z60" s="58"/>
      <c r="AA60" s="58"/>
    </row>
    <row r="61" spans="1:27" ht="20.25" hidden="1">
      <c r="A61" s="31">
        <f t="shared" si="30"/>
        <v>201</v>
      </c>
      <c r="B61" s="63"/>
      <c r="D61" s="59">
        <f aca="true" t="shared" si="43" ref="D61:D73">SUM(I61:L61)*(E6&gt;0)*100</f>
        <v>0</v>
      </c>
      <c r="E61" s="59">
        <f aca="true" t="shared" si="44" ref="E61:E73">SUM(N61:Q61)*(F6&gt;0)*100</f>
        <v>0</v>
      </c>
      <c r="F61" s="59">
        <f aca="true" t="shared" si="45" ref="F61:F73">SUM(S61:V61)*(G6&gt;0)*100</f>
        <v>0</v>
      </c>
      <c r="G61" s="59">
        <f aca="true" t="shared" si="46" ref="G61:G73">SUM(X61:AA61)*(H6&gt;0)*100</f>
        <v>0</v>
      </c>
      <c r="H61" s="56"/>
      <c r="I61" s="1">
        <f>1*(E6=E7)+1*(E6=E8)+1*(E6=E9)+1*(E6=E10)+1*(E6=E11)+1*(E6=E12)+1*(E6=E13)+1*(E6=E14)+1*(E6=E15)+1*(E6=E16)+1*(E6=E17)+1*(E6=E18)</f>
        <v>12</v>
      </c>
      <c r="J61" s="1">
        <f>1*(E6=F6)+1*(E6=F7)+1*(E6=F8)+1*(E6=F9)+1*(E6=F10)+1*(E6=F11)+1*(E6=F12)+1*(E6=F13)+1*(E6=F14)+1*(E6=F15)+1*(E6=F16)+1*(E6=F17)+1*(E6=F18)</f>
        <v>13</v>
      </c>
      <c r="K61" s="1">
        <f>1*(E6=G6)+1*(E6=G7)+1*(E6=G8)+1*(E6=G9)+1*(E6=G10)+1*(E6=G11)+1*(E6=G12)+1*(E6=G13)+1*(E6=G14)+1*(E6=G15)+1*(E6=G16)+1*(E6=G17)+1*(E6=G18)</f>
        <v>13</v>
      </c>
      <c r="L61" s="1">
        <f>1*(E6=H6)+1*(E6=H7)+1*(E6=H8)+1*(E6=H9)+1*(E6=H10)+1*(E6=H11)+1*(E6=H12)+1*(E6=H13)+1*(E6=H14)+1*(E6=H15)+1*(E6=H16)+1*(E6=H17)+1*(E6=H18)</f>
        <v>13</v>
      </c>
      <c r="N61" s="1">
        <f>1*(F6=E6)+1*(F6=E7)+1*(F6=E8)+1*(F6=E9)+1*(F6=E10)+1*(F6=E11)+1*(F6=E12)+1*(F6=E13)+1*(F6=E14)+1*(F6=E15)+1*(F6=E16)+1*(F6=E17)+1*(F6=E18)</f>
        <v>13</v>
      </c>
      <c r="O61" s="1">
        <f>1*(F6=F7)+1*(F6=F8)+1*(F6=F9)+1*(F6=F10)+1*(F6=F11)+1*(F6=F12)+1*(F6=F13)+1*(F6=F14)+1*(F6=F15)+1*(F6=F16)+1*(F6=F17)+1*(F6=F18)</f>
        <v>12</v>
      </c>
      <c r="P61" s="1">
        <f>1*(F6=G6)+1*(F6=G7)+1*(F6=G8)+1*(F6=G9)+1*(F6=G10)+1*(F6=G11)+1*(F6=G12)+1*(F6=G13)+1*(F6=G14)+1*(F6=G15)+1*(F6=G16)+1*(F6=G17)+1*(F6=G18)</f>
        <v>13</v>
      </c>
      <c r="Q61" s="1">
        <f>1*(F6=H6)+1*(F6=H7)+1*(F6=H8)+1*(F6=H9)+1*(F6=H10)+1*(F6=H11)+1*(F6=H12)+1*(F6=H13)+1*(F6=H14)+1*(F6=H15)+1*(F6=H16)+1*(F6=H17)+1*(F6=H18)</f>
        <v>13</v>
      </c>
      <c r="S61" s="1">
        <f>1*(G6=E6)+1*(G6=E7)+1*(G6=E8)+1*(G6=E9)+1*(G6=E10)+1*(G6=E11)+1*(G6=E12)+1*(G6=E13)+1*(G6=E14)+1*(G6=E15)+1*(G6=E16)+1*(G6=E17)+1*(G6=E18)</f>
        <v>13</v>
      </c>
      <c r="T61" s="1">
        <f>1*(G6=F6)+1*(G6=F7)+1*(G6=F8)+1*(G6=F9)+1*(G6=F10)+1*(G6=F11)+1*(G6=F12)+1*(G6=F13)+1*(G6=F14)+1*(G6=F15)+1*(G6=F16)+1*(G6=F17)+1*(G6=F18)</f>
        <v>13</v>
      </c>
      <c r="U61" s="1">
        <f>1*(G6=G7)+1*(G6=G8)+1*(G6=G9)+1*(G6=G10)+1*(G6=G11)+1*(G6=G12)+1*(G6=G13)+1*(G6=G14)+1*(G6=G15)+1*(G6=G16)+1*(G6=G17)+1*(G6=G18)</f>
        <v>12</v>
      </c>
      <c r="V61" s="1">
        <f>1*(G6=H6)+1*(G6=H7)+1*(G6=H8)+1*(G6=H9)+1*(G6=H10)+1*(G6=H11)+1*(G6=H12)+1*(G6=H13)+1*(G6=H14)+1*(G6=H15)+1*(G6=H16)+1*(G6=H17)+1*(G6=H18)</f>
        <v>13</v>
      </c>
      <c r="X61" s="1">
        <f>1*(H6=E6)+1*(H6=E7)+1*(H6=E8)+1*(H6=E9)+1*(H6=E10)+1*(H6=E11)+1*(H6=E12)+1*(H6=E13)+1*(H6=E14)+1*(H6=E15)+1*(H6=E16)+1*(H6=E17)+1*(H6=E18)</f>
        <v>13</v>
      </c>
      <c r="Y61" s="1">
        <f>1*(H6=F6)+1*(H6=F7)+1*(H6=F8)+1*(H6=F9)+1*(H6=F10)+1*(H6=F11)+1*(H6=F12)+1*(H6=F13)+1*(H6=F14)+1*(H6=F15)+1*(H6=F16)+1*(H6=F17)+1*(H6=F18)</f>
        <v>13</v>
      </c>
      <c r="Z61" s="1">
        <f>1*(H6=G6)+1*(H6=G7)+1*(H6=G8)+1*(H6=G9)+1*(H6=G10)+1*(H6=G11)+1*(H6=G12)+1*(H6=G13)+1*(H6=G14)+1*(H6=G15)+1*(H6=G16)+1*(H6=G17)+1*(H6=G18)</f>
        <v>13</v>
      </c>
      <c r="AA61" s="1">
        <f>1*(H6=H7)+1*(H6=H8)+1*(H6=H9)+1*(H6=H10)+1*(H6=H11)+1*(H6=H12)+1*(H6=H13)+1*(H6=H14)+1*(H6=H15)+1*(H6=H16)+1*(H6=H17)+1*(H6=H18)</f>
        <v>12</v>
      </c>
    </row>
    <row r="62" spans="1:27" ht="20.25" hidden="1">
      <c r="A62" s="31">
        <f t="shared" si="30"/>
        <v>201</v>
      </c>
      <c r="B62" s="63"/>
      <c r="D62" s="59">
        <f t="shared" si="43"/>
        <v>0</v>
      </c>
      <c r="E62" s="59">
        <f t="shared" si="44"/>
        <v>0</v>
      </c>
      <c r="F62" s="59">
        <f t="shared" si="45"/>
        <v>0</v>
      </c>
      <c r="G62" s="59">
        <f t="shared" si="46"/>
        <v>0</v>
      </c>
      <c r="H62" s="56"/>
      <c r="I62" s="1">
        <f>1*(E7=E8)+1*(E7=E9)+1*(E7=E10)+1*(E7=E11)+1*(E7=E12)+1*(E7=E13)+1*(E7=E14)+1*(E7=E15)+1*(E7=E16)+1*(E7=E17)+1*(E7=E18)+1*(E7=E6)</f>
        <v>12</v>
      </c>
      <c r="J62" s="1">
        <f>1*(E7=F7)+1*(E7=F8)+1*(E7=F9)+1*(E7=F10)+1*(E7=F11)+1*(E7=F12)+1*(E7=F13)+1*(E7=F14)+1*(E7=F15)+1*(E7=F16)+1*(E7=F17)+1*(E7=F18)+1*(E7=F6)</f>
        <v>13</v>
      </c>
      <c r="K62" s="1">
        <f>1*(E7=G7)+1*(E7=G8)+1*(E7=G9)+1*(E7=G10)+1*(E7=G11)+1*(E7=G12)+1*(E7=G13)+1*(E7=G14)+1*(E7=G15)+1*(E7=G16)+1*(E7=G17)+1*(E7=G18)+1*(E7=G6)</f>
        <v>13</v>
      </c>
      <c r="L62" s="1">
        <f>1*(E7=H7)+1*(E7=H8)+1*(E7=H9)+1*(E7=H10)+1*(E7=H11)+1*(E7=H12)+1*(E7=H13)+1*(E7=H14)+1*(E7=H15)+1*(E7=H16)+1*(E7=H17)+1*(E7=H18)+1*(E7=H6)</f>
        <v>13</v>
      </c>
      <c r="N62" s="1">
        <f>1*(F7=E7)+1*(F7=E8)+1*(F7=E9)+1*(F7=E10)+1*(F7=E11)+1*(F7=E12)+1*(F7=E13)+1*(F7=E14)+1*(F7=E15)+1*(F7=E16)+1*(F7=E17)+1*(F7=E18)+1*(F7=E6)</f>
        <v>13</v>
      </c>
      <c r="O62" s="1">
        <f>1*(F7=F8)+1*(F7=F9)+1*(F7=F10)+1*(F7=F11)+1*(F7=F12)+1*(F7=F13)+1*(F7=F14)+1*(F7=F15)+1*(F7=F16)+1*(F7=F17)+1*(F7=F18)+1*(F7=F6)</f>
        <v>12</v>
      </c>
      <c r="P62" s="1">
        <f>1*(F7=G7)+1*(F7=G8)+1*(F7=G9)+1*(F7=G10)+1*(F7=G11)+1*(F7=G12)+1*(F7=G13)+1*(F7=G14)+1*(F7=G15)+1*(F7=G16)+1*(F7=G17)+1*(F7=G18)+1*(F7=G6)</f>
        <v>13</v>
      </c>
      <c r="Q62" s="1">
        <f>1*(F7=H7)+1*(F7=H8)+1*(F7=H9)+1*(F7=H10)+1*(F7=H11)+1*(F7=H12)+1*(F7=H13)+1*(F7=H14)+1*(F7=H15)+1*(F7=H16)+1*(F7=H17)+1*(F7=H18)+1*(F7=H6)</f>
        <v>13</v>
      </c>
      <c r="S62" s="1">
        <f>1*(G7=E7)+1*(G7=E8)+1*(G7=E9)+1*(G7=E10)+1*(G7=E11)+1*(G7=E12)+1*(G7=E13)+1*(G7=E14)+1*(G7=E15)+1*(G7=E16)+1*(G7=E17)+1*(G7=E18)+1*(G7=E6)</f>
        <v>13</v>
      </c>
      <c r="T62" s="1">
        <f>1*(G7=F7)+1*(G7=F8)+1*(G7=F9)+1*(G7=F10)+1*(G7=F11)+1*(G7=F12)+1*(G7=F13)+1*(G7=F14)+1*(G7=F15)+1*(G7=F16)+1*(G7=F17)+1*(G7=F18)+1*(G7=F6)</f>
        <v>13</v>
      </c>
      <c r="U62" s="1">
        <f>1*(G7=G8)+1*(G7=G9)+1*(G7=G10)+1*(G7=G11)+1*(G7=G12)+1*(G7=G13)+1*(G7=G14)+1*(G7=G15)+1*(G7=G16)+1*(G7=G17)+1*(G7=G18)+1*(G7=G6)</f>
        <v>12</v>
      </c>
      <c r="V62" s="1">
        <f>1*(G7=H7)+1*(G7=H8)+1*(G7=H9)+1*(G7=H10)+1*(G7=H11)+1*(G7=H12)+1*(G7=H13)+1*(G7=H14)+1*(G7=H15)+1*(G7=H16)+1*(G7=H17)+1*(G7=H18)+1*(G7=H6)</f>
        <v>13</v>
      </c>
      <c r="X62" s="1">
        <f>1*(H7=E7)+1*(H7=E8)+1*(H7=E9)+1*(H7=E10)+1*(H7=E11)+1*(H7=E12)+1*(H7=E13)+1*(H7=E14)+1*(H7=E15)+1*(H7=E16)+1*(H7=E17)+1*(H7=E18)+1*(H7=E6)</f>
        <v>13</v>
      </c>
      <c r="Y62" s="1">
        <f>1*(H7=F7)+1*(H7=F8)+1*(H7=F9)+1*(H7=F10)+1*(H7=F11)+1*(H7=F12)+1*(H7=F13)+1*(H7=F14)+1*(H7=F15)+1*(H7=F16)+1*(H7=F17)+1*(H7=F18)+1*(H7=F6)</f>
        <v>13</v>
      </c>
      <c r="Z62" s="1">
        <f>1*(H7=G7)+1*(H7=G8)+1*(H7=G9)+1*(H7=G10)+1*(H7=G11)+1*(H7=G12)+1*(H7=G13)+1*(H7=G14)+1*(H7=G15)+1*(H7=G16)+1*(H7=G17)+1*(H7=G18)+1*(H7=G6)</f>
        <v>13</v>
      </c>
      <c r="AA62" s="1">
        <f>1*(H7=H8)+1*(H7=H9)+1*(H7=H10)+1*(H7=H11)+1*(H7=H12)+1*(H7=H13)+1*(H7=H14)+1*(H7=H15)+1*(H7=H16)+1*(H7=H17)+1*(H7=H18)+1*(H7=H6)</f>
        <v>12</v>
      </c>
    </row>
    <row r="63" spans="1:27" ht="20.25" hidden="1">
      <c r="A63" s="31">
        <f t="shared" si="30"/>
        <v>201</v>
      </c>
      <c r="B63" s="63"/>
      <c r="D63" s="59">
        <f t="shared" si="43"/>
        <v>0</v>
      </c>
      <c r="E63" s="59">
        <f t="shared" si="44"/>
        <v>0</v>
      </c>
      <c r="F63" s="59">
        <f t="shared" si="45"/>
        <v>0</v>
      </c>
      <c r="G63" s="59">
        <f t="shared" si="46"/>
        <v>0</v>
      </c>
      <c r="H63" s="56"/>
      <c r="I63" s="1">
        <f>1*(E8=E9)+1*(E8=E10)+1*(E8=E11)+1*(E8=E12)+1*(E8=E13)+1*(E8=E14)+1*(E8=E15)+1*(E8=E16)+1*(E8=E17)+1*(E8=E18)+1*(E8=E6)+1*(E8=E7)</f>
        <v>12</v>
      </c>
      <c r="J63" s="1">
        <f>1*(E8=F8)+1*(E8=F9)+1*(E8=F10)+1*(E8=F11)+1*(E8=F12)+1*(E8=F13)+1*(E8=F14)+1*(E8=F15)+1*(E8=F16)+1*(E8=F17)+1*(E8=F18)+1*(E8=F6)+1*(E8=F7)</f>
        <v>13</v>
      </c>
      <c r="K63" s="1">
        <f>1*(E8=G8)+1*(E8=G9)+1*(E8=G10)+1*(E8=G11)+1*(E8=G12)+1*(E8=G13)+1*(E8=G14)+1*(E8=G15)+1*(E8=G16)+1*(E8=G17)+1*(E8=G18)+1*(E8=G6)+1*(E8=G7)</f>
        <v>13</v>
      </c>
      <c r="L63" s="1">
        <f>1*(E8=H8)+1*(E8=H9)+1*(E8=H10)+1*(E8=H11)+1*(E8=H12)+1*(E8=H13)+1*(E8=H14)+1*(E8=H15)+1*(E8=H16)+1*(E8=H17)+1*(E8=H18)+1*(E8=H6)+1*(E8=H7)</f>
        <v>13</v>
      </c>
      <c r="N63" s="1">
        <f>1*(F8=E8)+1*(F8=E9)+1*(F8=E10)+1*(F8=E11)+1*(F8=E12)+1*(F8=E13)+1*(F8=E14)+1*(F8=E15)+1*(F8=E16)+1*(F8=E17)+1*(F8=E18)+1*(F8=E6)+1*(F8=E7)</f>
        <v>13</v>
      </c>
      <c r="O63" s="1">
        <f>1*(F8=F9)+1*(F8=F10)+1*(F8=F11)+1*(F8=F12)+1*(F8=F13)+1*(F8=F14)+1*(F8=F15)+1*(F8=F16)+1*(F8=F17)+1*(F8=F18)+1*(F8=F6)+1*(F8=F7)</f>
        <v>12</v>
      </c>
      <c r="P63" s="1">
        <f>1*(F8=G8)+1*(F8=G9)+1*(F8=G10)+1*(F8=G11)+1*(F8=G12)+1*(F8=G13)+1*(F8=G14)+1*(F8=G15)+1*(F8=G16)+1*(F8=G17)+1*(F8=G18)+1*(F8=G6)+1*(F8=G7)</f>
        <v>13</v>
      </c>
      <c r="Q63" s="1">
        <f>1*(F8=H8)+1*(F8=H9)+1*(F8=H10)+1*(F8=H11)+1*(F8=H12)+1*(F8=H13)+1*(F8=H14)+1*(F8=H15)+1*(F8=H16)+1*(F8=H17)+1*(F8=H18)+1*(F8=H6)+1*(F8=H7)</f>
        <v>13</v>
      </c>
      <c r="S63" s="1">
        <f>1*(G8=E8)+1*(G8=E9)+1*(G8=E10)+1*(G8=E11)+1*(G8=E12)+1*(G8=E13)+1*(G8=E14)+1*(G8=E15)+1*(G8=E16)+1*(G8=E17)+1*(G8=E18)+1*(G8=E6)+1*(G8=E7)</f>
        <v>13</v>
      </c>
      <c r="T63" s="1">
        <f>1*(G8=F8)+1*(G8=F9)+1*(G8=F10)+1*(G8=F11)+1*(G8=F12)+1*(G8=F13)+1*(G8=F14)+1*(G8=F15)+1*(G8=F16)+1*(G8=F17)+1*(G8=F18)+1*(G8=F6)+1*(G8=F7)</f>
        <v>13</v>
      </c>
      <c r="U63" s="1">
        <f>1*(G8=G9)+1*(G8=G10)+1*(G8=G11)+1*(G8=G12)+1*(G8=G13)+1*(G8=G14)+1*(G8=G15)+1*(G8=G16)+1*(G8=G17)+1*(G8=G18)+1*(G8=G6)+1*(G8=G7)</f>
        <v>12</v>
      </c>
      <c r="V63" s="1">
        <f>1*(G8=H8)+1*(G8=H9)+1*(G8=H10)+1*(G8=H11)+1*(G8=H12)+1*(G8=H13)+1*(G8=H14)+1*(G8=H15)+1*(G8=H16)+1*(G8=H17)+1*(G8=H18)+1*(G8=H6)+1*(G8=H7)</f>
        <v>13</v>
      </c>
      <c r="X63" s="1">
        <f>1*(H8=E8)+1*(H8=E9)+1*(H8=E10)+1*(H8=E11)+1*(H8=E12)+1*(H8=E13)+1*(H8=E14)+1*(H8=E15)+1*(H8=E16)+1*(H8=E17)+1*(H8=E18)+1*(H8=E6)+1*(H8=E7)</f>
        <v>13</v>
      </c>
      <c r="Y63" s="1">
        <f>1*(H8=F8)+1*(H8=F9)+1*(H8=F10)+1*(H8=F11)+1*(H8=F12)+1*(H8=F13)+1*(H8=F14)+1*(H8=F15)+1*(H8=F16)+1*(H8=F17)+1*(H8=F18)+1*(H8=F6)+1*(H8=F7)</f>
        <v>13</v>
      </c>
      <c r="Z63" s="1">
        <f>1*(H8=G8)+1*(H8=G9)+1*(H8=G10)+1*(H8=G11)+1*(H8=G12)+1*(H8=G13)+1*(H8=G14)+1*(H8=G15)+1*(H8=G16)+1*(H8=G17)+1*(H8=G18)+1*(H8=G6)+1*(H8=G7)</f>
        <v>13</v>
      </c>
      <c r="AA63" s="1">
        <f>1*(H8=H9)+1*(H8=H10)+1*(H8=H11)+1*(H8=H12)+1*(H8=H13)+1*(H8=H14)+1*(H8=H15)+1*(H8=H16)+1*(H8=H17)+1*(H8=H18)+1*(H8=H6)+1*(H8=H7)</f>
        <v>12</v>
      </c>
    </row>
    <row r="64" spans="1:27" ht="20.25" hidden="1">
      <c r="A64" s="31">
        <f aca="true" t="shared" si="47" ref="A64:A76">+G28</f>
        <v>201</v>
      </c>
      <c r="B64" s="63"/>
      <c r="D64" s="59">
        <f t="shared" si="43"/>
        <v>0</v>
      </c>
      <c r="E64" s="59">
        <f t="shared" si="44"/>
        <v>0</v>
      </c>
      <c r="F64" s="59">
        <f t="shared" si="45"/>
        <v>0</v>
      </c>
      <c r="G64" s="59">
        <f t="shared" si="46"/>
        <v>0</v>
      </c>
      <c r="H64" s="56"/>
      <c r="I64" s="1">
        <f>1*(E9=E10)+1*(E9=E11)+1*(E9=E12)+1*(E9=E13)+1*(E9=E14)+1*(E9=E15)+1*(E9=E16)+1*(E9=E17)+1*(E9=E18)+1*(E9=E6)+1*(E9=E7)+1*(E9=E8)</f>
        <v>12</v>
      </c>
      <c r="J64" s="1">
        <f>1*(E9=F9)+1*(E9=F10)+1*(E9=F11)+1*(E9=F12)+1*(E9=F13)+1*(E9=F14)+1*(E9=F15)+1*(E9=F16)+1*(E9=F17)+1*(E9=F18)+1*(E9=F6)+1*(E9=F7)+1*(E9=F8)</f>
        <v>13</v>
      </c>
      <c r="K64" s="1">
        <f>1*(E9=G9)+1*(E9=G10)+1*(E9=G11)+1*(E9=G12)+1*(E9=G13)+1*(E9=G14)+1*(E9=G15)+1*(E9=G16)+1*(E9=G17)+1*(E9=G18)+1*(E9=G6)+1*(E9=G7)+1*(E9=G8)</f>
        <v>13</v>
      </c>
      <c r="L64" s="1">
        <f>1*(E9=H9)+1*(E9=H10)+1*(E9=H11)+1*(E9=H12)+1*(E9=H13)+1*(E9=H14)+1*(E9=H15)+1*(E9=H16)+1*(E9=H17)+1*(E9=H18)+1*(E9=H6)+1*(E9=H7)+1*(E9=H8)</f>
        <v>13</v>
      </c>
      <c r="N64" s="1">
        <f>1*(F9=E9)+1*(F9=E10)+1*(F9=E11)+1*(F9=E12)+1*(F9=E13)+1*(F9=E14)+1*(F9=E15)+1*(F9=E16)+1*(F9=E17)+1*(F9=E18)+1*(F9=E6)+1*(F9=E7)+1*(F9=E8)</f>
        <v>13</v>
      </c>
      <c r="O64" s="1">
        <f>1*(F9=F10)+1*(F9=F11)+1*(F9=F12)+1*(F9=F13)+1*(F9=F14)+1*(F9=F15)+1*(F9=F16)+1*(F9=F17)+1*(F9=F18)+1*(F9=F6)+1*(F9=F7)+1*(F9=F8)</f>
        <v>12</v>
      </c>
      <c r="P64" s="1">
        <f>1*(F9=G9)+1*(F9=G10)+1*(F9=G11)+1*(F9=G12)+1*(F9=G13)+1*(F9=G14)+1*(F9=G15)+1*(F9=G16)+1*(F9=G17)+1*(F9=G18)+1*(F9=G6)+1*(F9=G7)+1*(F9=G8)</f>
        <v>13</v>
      </c>
      <c r="Q64" s="1">
        <f>1*(F9=H9)+1*(F9=H10)+1*(F9=H11)+1*(F9=H12)+1*(F9=H13)+1*(F9=H14)+1*(F9=H15)+1*(F9=H16)+1*(F9=H17)+1*(F9=H18)+1*(F9=H6)+1*(F9=H7)+1*(F9=H8)</f>
        <v>13</v>
      </c>
      <c r="S64" s="1">
        <f>1*(G9=E9)+1*(G9=E10)+1*(G9=E11)+1*(G9=E12)+1*(G9=E13)+1*(G9=E14)+1*(G9=E15)+1*(G9=E16)+1*(G9=E17)+1*(G9=E18)+1*(G9=E6)+1*(G9=E7)+1*(G9=E8)</f>
        <v>13</v>
      </c>
      <c r="T64" s="1">
        <f>1*(G9=F9)+1*(G9=F10)+1*(G9=F11)+1*(G9=F12)+1*(G9=F13)+1*(G9=F14)+1*(G9=F15)+1*(G9=F16)+1*(G9=F17)+1*(G9=F18)+1*(G9=F6)+1*(G9=F7)+1*(G9=F8)</f>
        <v>13</v>
      </c>
      <c r="U64" s="1">
        <f>1*(G9=G10)+1*(G9=G11)+1*(G9=G12)+1*(G9=G13)+1*(G9=G14)+1*(G9=G15)+1*(G9=G16)+1*(G9=G17)+1*(G9=G18)+1*(G9=G6)+1*(G9=G7)+1*(G9=G8)</f>
        <v>12</v>
      </c>
      <c r="V64" s="1">
        <f>1*(G9=H9)+1*(G9=H10)+1*(G9=H11)+1*(G9=H12)+1*(G9=H13)+1*(G9=H14)+1*(G9=H15)+1*(G9=H16)+1*(G9=H17)+1*(G9=H18)+1*(G9=H6)+1*(G9=H7)+1*(G9=H8)</f>
        <v>13</v>
      </c>
      <c r="X64" s="1">
        <f>1*(H9=E9)+1*(H9=E10)+1*(H9=E11)+1*(H9=E12)+1*(H9=E13)+1*(H9=E14)+1*(H9=E15)+1*(H9=E16)+1*(H9=E17)+1*(H9=E18)+1*(H9=E6)+1*(H9=E7)+1*(H9=E8)</f>
        <v>13</v>
      </c>
      <c r="Y64" s="1">
        <f>1*(H9=F9)+1*(H9=F10)+1*(H9=F11)+1*(H9=F12)+1*(H9=F13)+1*(H9=F14)+1*(H9=F15)+1*(H9=F16)+1*(H9=F17)+1*(H9=F18)+1*(H9=F6)+1*(H9=F7)+1*(H9=F8)</f>
        <v>13</v>
      </c>
      <c r="Z64" s="1">
        <f>1*(H9=G9)+1*(H9=G10)+1*(H9=G11)+1*(H9=G12)+1*(H9=G13)+1*(H9=G14)+1*(H9=G15)+1*(H9=G16)+1*(H9=G17)+1*(H9=G18)+1*(H9=G6)+1*(H9=G7)+1*(H9=G8)</f>
        <v>13</v>
      </c>
      <c r="AA64" s="1">
        <f>1*(H9=H10)+1*(H9=H11)+1*(H9=H12)+1*(H9=H13)+1*(H9=H14)+1*(H9=H15)+1*(H9=H16)+1*(H9=H17)+1*(H9=H18)+1*(H9=H6)+1*(H9=H7)+1*(H9=H8)</f>
        <v>12</v>
      </c>
    </row>
    <row r="65" spans="1:27" ht="20.25" hidden="1">
      <c r="A65" s="31">
        <f t="shared" si="47"/>
        <v>201</v>
      </c>
      <c r="B65" s="63"/>
      <c r="D65" s="59">
        <f t="shared" si="43"/>
        <v>0</v>
      </c>
      <c r="E65" s="59">
        <f t="shared" si="44"/>
        <v>0</v>
      </c>
      <c r="F65" s="59">
        <f t="shared" si="45"/>
        <v>0</v>
      </c>
      <c r="G65" s="59">
        <f t="shared" si="46"/>
        <v>0</v>
      </c>
      <c r="H65" s="56"/>
      <c r="I65" s="1">
        <f>1*(E10=E11)+1*(E10=E12)+1*(E10=E13)+1*(E10=E14)+1*(E10=E15)+1*(E10=E16)+1*(E10=E17)+1*(E10=E18)+1*(E10=E6)+1*(E10=E7)+1*(E10=E8)+1*(E10=E9)</f>
        <v>12</v>
      </c>
      <c r="J65" s="1">
        <f>1*(E10=F10)+1*(E10=F11)+1*(E10=F12)+1*(E10=F13)+1*(E10=F14)+1*(E10=F15)+1*(E10=F16)+1*(E10=F17)+1*(E10=F18)+1*(E10=F6)+1*(E10=F7)+1*(E10=F8)+1*(E10=F9)</f>
        <v>13</v>
      </c>
      <c r="K65" s="1">
        <f>1*(E10=G10)+1*(E10=G11)+1*(E10=G12)+1*(E10=G13)+1*(E10=G14)+1*(E10=G15)+1*(E10=G16)+1*(E10=G17)+1*(E10=G18)+1*(E10=G6)+1*(E10=G7)+1*(E10=G8)+1*(E10=G9)</f>
        <v>13</v>
      </c>
      <c r="L65" s="1">
        <f>1*(E10=H10)+1*(E10=H11)+1*(E10=H12)+1*(E10=H13)+1*(E10=H14)+1*(E10=H15)+1*(E10=H16)+1*(E10=H17)+1*(E10=H18)+1*(E10=H6)+1*(E10=H7)+1*(E10=H8)+1*(E10=H9)</f>
        <v>13</v>
      </c>
      <c r="N65" s="1">
        <f>1*(F10=E10)+1*(F10=E11)+1*(F10=E12)+1*(F10=E13)+1*(F10=E14)+1*(F10=E15)+1*(F10=E16)+1*(F10=E17)+1*(F10=E18)+1*(F10=E6)+1*(F10=E7)+1*(F10=E8)+1*(F10=E9)</f>
        <v>13</v>
      </c>
      <c r="O65" s="1">
        <f>1*(F10=F11)+1*(F10=F12)+1*(F10=F13)+1*(F10=F14)+1*(F10=F15)+1*(F10=F16)+1*(F10=F17)+1*(F10=F18)+1*(F10=F6)+1*(F10=F7)+1*(F10=F8)+1*(F10=F9)</f>
        <v>12</v>
      </c>
      <c r="P65" s="1">
        <f>1*(F10=G10)+1*(F10=G11)+1*(F10=G12)+1*(F10=G13)+1*(F10=G14)+1*(F10=G15)+1*(F10=G16)+1*(F10=G17)+1*(F10=G18)+1*(F10=G6)+1*(F10=G7)+1*(F10=G8)+1*(F10=G9)</f>
        <v>13</v>
      </c>
      <c r="Q65" s="1">
        <f>1*(F10=H10)+1*(F10=H11)+1*(F10=H12)+1*(F10=H13)+1*(F10=H14)+1*(F10=H15)+1*(F10=H16)+1*(F10=H17)+1*(F10=H18)+1*(F10=H6)+1*(F10=H7)+1*(F10=H8)+1*(F10=H9)</f>
        <v>13</v>
      </c>
      <c r="S65" s="1">
        <f>1*(G10=E10)+1*(G10=E11)+1*(G10=E12)+1*(G10=E13)+1*(G10=E14)+1*(G10=E15)+1*(G10=E16)+1*(G10=E17)+1*(G10=E18)+1*(G10=E6)+1*(G10=E7)+1*(G10=E8)+1*(G10=E9)</f>
        <v>13</v>
      </c>
      <c r="T65" s="1">
        <f>1*(G10=F10)+1*(G10=F11)+1*(G10=F12)+1*(G10=F13)+1*(G10=F14)+1*(G10=F15)+1*(G10=F16)+1*(G10=F17)+1*(G10=F18)+1*(G10=F6)+1*(G10=F7)+1*(G10=F8)+1*(G10=F9)</f>
        <v>13</v>
      </c>
      <c r="U65" s="1">
        <f>1*(G10=G11)+1*(G10=G12)+1*(G10=G13)+1*(G10=G14)+1*(G10=G15)+1*(G10=G16)+1*(G10=G17)+1*(G10=G18)+1*(G10=G6)+1*(G10=G7)+1*(G10=G8)+1*(G10=G9)</f>
        <v>12</v>
      </c>
      <c r="V65" s="1">
        <f>1*(G10=H10)+1*(G10=H11)+1*(G10=H12)+1*(G10=H13)+1*(G10=H14)+1*(G10=H15)+1*(G10=H16)+1*(G10=H17)+1*(G10=H18)+1*(G10=H6)+1*(G10=H7)+1*(G10=H8)+1*(G10=H9)</f>
        <v>13</v>
      </c>
      <c r="X65" s="1">
        <f>1*(H10=E10)+1*(H10=E11)+1*(H10=E12)+1*(H10=E13)+1*(H10=E14)+1*(H10=E15)+1*(H10=E16)+1*(H10=E17)+1*(H10=E18)+1*(H10=E6)+1*(H10=E7)+1*(H10=E8)+1*(H10=E9)</f>
        <v>13</v>
      </c>
      <c r="Y65" s="1">
        <f>1*(H10=F10)+1*(H10=F11)+1*(H10=F12)+1*(H10=F13)+1*(H10=F14)+1*(H10=F15)+1*(H10=F16)+1*(H10=F17)+1*(H10=F18)+1*(H10=F6)+1*(H10=F7)+1*(H10=F8)+1*(H10=F9)</f>
        <v>13</v>
      </c>
      <c r="Z65" s="1">
        <f>1*(H10=G10)+1*(H10=G11)+1*(H10=G12)+1*(H10=G13)+1*(H10=G14)+1*(H10=G15)+1*(H10=G16)+1*(H10=G17)+1*(H10=G18)+1*(H10=G6)+1*(H10=G7)+1*(H10=G8)+1*(H10=G9)</f>
        <v>13</v>
      </c>
      <c r="AA65" s="1">
        <f>1*(H10=H11)+1*(H10=H12)+1*(H10=H13)+1*(H10=H14)+1*(H10=H15)+1*(H10=H16)+1*(H10=H17)+1*(H10=H18)+1*(H10=H6)+1*(H10=H7)+1*(H10=H8)+1*(H10=H9)</f>
        <v>12</v>
      </c>
    </row>
    <row r="66" spans="1:27" ht="20.25" hidden="1">
      <c r="A66" s="31">
        <f t="shared" si="47"/>
        <v>201</v>
      </c>
      <c r="B66" s="63"/>
      <c r="D66" s="59">
        <f t="shared" si="43"/>
        <v>0</v>
      </c>
      <c r="E66" s="59">
        <f t="shared" si="44"/>
        <v>0</v>
      </c>
      <c r="F66" s="59">
        <f t="shared" si="45"/>
        <v>0</v>
      </c>
      <c r="G66" s="59">
        <f t="shared" si="46"/>
        <v>0</v>
      </c>
      <c r="H66" s="56"/>
      <c r="I66" s="1">
        <f>1*(E11=E12)+1*(E11=E13)+1*(E11=E14)+1*(E11=E15)+1*(E11=E16)+1*(E11=E17)+1*(E11=E18)+1*(E11=E6)+1*(E11=E7)+1*(E11=E8)+1*(E11=E9)+1*(E11=E10)</f>
        <v>12</v>
      </c>
      <c r="J66" s="1">
        <f>1*(E11=F11)+1*(E11=F12)+1*(E11=F13)+1*(E11=F14)+1*(E11=F15)+1*(E11=F16)+1*(E11=F17)+1*(E11=F18)+1*(E11=F6)+1*(E11=F7)+1*(E11=F8)+1*(E11=F9)+1*(E11=F10)</f>
        <v>13</v>
      </c>
      <c r="K66" s="1">
        <f>1*(E11=G11)+1*(E11=G12)+1*(E11=G13)+1*(E11=G14)+1*(E11=G15)+1*(E11=G16)+1*(E11=G17)+1*(E11=G18)+1*(E11=G6)+1*(E11=G7)+1*(E11=G8)+1*(E11=G9)+1*(E11=G10)</f>
        <v>13</v>
      </c>
      <c r="L66" s="1">
        <f>1*(E11=H11)+1*(E11=H12)+1*(E11=H13)+1*(E11=H14)+1*(E11=H15)+1*(E11=H16)+1*(E11=H17)+1*(E11=H18)+1*(E11=H6)+1*(E11=H7)+1*(E11=H8)+1*(E11=H9)+1*(E11=H10)</f>
        <v>13</v>
      </c>
      <c r="N66" s="1">
        <f>1*(F11=E11)+1*(F11=E12)+1*(F11=E13)+1*(F11=E14)+1*(F11=E15)+1*(F11=E16)+1*(F11=E17)+1*(F11=E18)+1*(F11=E6)+1*(F11=E7)+1*(F11=E8)+1*(F11=E9)+1*(F11=E10)</f>
        <v>13</v>
      </c>
      <c r="O66" s="1">
        <f>1*(F11=F12)+1*(F11=F13)+1*(F11=F14)+1*(F11=F15)+1*(F11=F16)+1*(F11=F17)+1*(F11=F18)+1*(F11=F6)+1*(F11=F7)+1*(F11=F8)+1*(F11=F9)+1*(F11=F10)</f>
        <v>12</v>
      </c>
      <c r="P66" s="1">
        <f>1*(F11=G11)+1*(F11=G12)+1*(F11=G13)+1*(F11=G14)+1*(F11=G15)+1*(F11=G16)+1*(F11=G17)+1*(F11=G18)+1*(F11=G6)+1*(F11=G7)+1*(F11=G8)+1*(F11=G9)+1*(F11=G10)</f>
        <v>13</v>
      </c>
      <c r="Q66" s="1">
        <f>1*(F11=H11)+1*(F11=H12)+1*(F11=H13)+1*(F11=H14)+1*(F11=H15)+1*(F11=H16)+1*(F11=H17)+1*(F11=H18)+1*(F11=H6)+1*(F11=H7)+1*(F11=H8)+1*(F11=H9)+1*(F11=H10)</f>
        <v>13</v>
      </c>
      <c r="S66" s="1">
        <f>1*(G11=E11)+1*(G11=E12)+1*(G11=E13)+1*(G11=E14)+1*(G11=E15)+1*(G11=E16)+1*(G11=E17)+1*(G11=E18)+1*(G11=E6)+1*(G11=E7)+1*(G11=E8)+1*(G11=E9)+1*(G11=E10)</f>
        <v>13</v>
      </c>
      <c r="T66" s="1">
        <f>1*(G11=F11)+1*(G11=F12)+1*(G11=F13)+1*(G11=F14)+1*(G11=F15)+1*(G11=F16)+1*(G11=F17)+1*(G11=F18)+1*(G11=F6)+1*(G11=F7)+1*(G11=F8)+1*(G11=F9)+1*(G11=F10)</f>
        <v>13</v>
      </c>
      <c r="U66" s="1">
        <f>1*(G11=G12)+1*(G11=G13)+1*(G11=G14)+1*(G11=G15)+1*(G11=G16)+1*(G11=G17)+1*(G11=G18)+1*(G11=G6)+1*(G11=G7)+1*(G11=G8)+1*(G11=G9)+1*(G11=G10)</f>
        <v>12</v>
      </c>
      <c r="V66" s="1">
        <f>1*(G11=H11)+1*(G11=H12)+1*(G11=H13)+1*(G11=H14)+1*(G11=H15)+1*(G11=H16)+1*(G11=H17)+1*(G11=H18)+1*(G11=H6)+1*(G11=H7)+1*(G11=H8)+1*(G11=H9)+1*(G11=H10)</f>
        <v>13</v>
      </c>
      <c r="X66" s="1">
        <f>1*(H11=E11)+1*(H11=E12)+1*(H11=E13)+1*(H11=E14)+1*(H11=E15)+1*(H11=E16)+1*(H11=E17)+1*(H11=E18)+1*(H11=E6)+1*(H11=E7)+1*(H11=E8)+1*(H11=E9)+1*(H11=E10)</f>
        <v>13</v>
      </c>
      <c r="Y66" s="1">
        <f>1*(H11=F11)+1*(H11=F12)+1*(H11=F13)+1*(H11=F14)+1*(H11=F15)+1*(H11=F16)+1*(H11=F17)+1*(H11=F18)+1*(H11=F6)+1*(H11=F7)+1*(H11=F8)+1*(H11=F9)+1*(H11=F10)</f>
        <v>13</v>
      </c>
      <c r="Z66" s="1">
        <f>1*(H11=G11)+1*(H11=G12)+1*(H11=G13)+1*(H11=G14)+1*(H11=G15)+1*(H11=G16)+1*(H11=G17)+1*(H11=G18)+1*(H11=G6)+1*(H11=G7)+1*(H11=G8)+1*(H11=G9)+1*(H11=G10)</f>
        <v>13</v>
      </c>
      <c r="AA66" s="1">
        <f>1*(H11=H12)+1*(H11=H13)+1*(H11=H14)+1*(H11=H15)+1*(H11=H16)+1*(H11=H17)+1*(H11=H18)+1*(H11=H6)+1*(H11=H7)+1*(H11=H8)+1*(H11=H9)+1*(H11=H10)</f>
        <v>12</v>
      </c>
    </row>
    <row r="67" spans="1:27" ht="20.25" hidden="1">
      <c r="A67" s="31">
        <f t="shared" si="47"/>
        <v>201</v>
      </c>
      <c r="B67" s="63"/>
      <c r="D67" s="59">
        <f t="shared" si="43"/>
        <v>0</v>
      </c>
      <c r="E67" s="59">
        <f t="shared" si="44"/>
        <v>0</v>
      </c>
      <c r="F67" s="59">
        <f t="shared" si="45"/>
        <v>0</v>
      </c>
      <c r="G67" s="59">
        <f t="shared" si="46"/>
        <v>0</v>
      </c>
      <c r="H67" s="56"/>
      <c r="I67" s="1">
        <f>1*(E12=E13)+1*(E12=E14)+1*(E12=E15)+1*(E12=E16)+1*(E12=E17)+1*(E12=E18)+1*(E12=E6)+1*(E12=E7)+1*(E12=E8)+1*(E12=E9)+1*(E12=E10)+1*(E12=E11)</f>
        <v>12</v>
      </c>
      <c r="J67" s="1">
        <f>1*(E12=F12)+1*(E12=F13)+1*(E12=F14)+1*(E12=F15)+1*(E12=F16)+1*(E12=F17)+1*(E12=F18)+1*(E12=F6)+1*(E12=F7)+1*(E12=F8)+1*(E12=F9)+1*(E12=F10)+1*(E12=F11)</f>
        <v>13</v>
      </c>
      <c r="K67" s="1">
        <f>1*(E12=G12)+1*(E12=G13)+1*(E12=G14)+1*(E12=G15)+1*(E12=G16)+1*(E12=G17)+1*(E12=G18)+1*(E12=G6)+1*(E12=G7)+1*(E12=G8)+1*(E12=G9)+1*(E12=G10)+1*(E12=G11)</f>
        <v>13</v>
      </c>
      <c r="L67" s="1">
        <f>1*(E12=H12)+1*(E12=H13)+1*(E12=H14)+1*(E12=H15)+1*(E12=H16)+1*(E12=H17)+1*(E12=H18)+1*(E12=H6)+1*(E12=H7)+1*(E12=H8)+1*(E12=H9)+1*(E12=H10)+1*(E12=H11)</f>
        <v>13</v>
      </c>
      <c r="N67" s="1">
        <f>1*(F12=E12)+1*(F12=E13)+1*(F12=E14)+1*(F12=E15)+1*(F12=E16)+1*(F12=E17)+1*(F12=E18)+1*(F12=E6)+1*(F12=E7)+1*(F12=E8)+1*(F12=E9)+1*(F12=E10)+1*(F12=E11)</f>
        <v>13</v>
      </c>
      <c r="O67" s="1">
        <f>1*(F12=F13)+1*(F12=F14)+1*(F12=F15)+1*(F12=F16)+1*(F12=F17)+1*(F12=F18)+1*(F12=F6)+1*(F12=F7)+1*(F12=F8)+1*(F12=F9)+1*(F12=F10)+1*(F12=F11)</f>
        <v>12</v>
      </c>
      <c r="P67" s="1">
        <f>1*(F12=G12)+1*(F12=G13)+1*(F12=G14)+1*(F12=G15)+1*(F12=G16)+1*(F12=G17)+1*(F12=G18)+1*(F12=G6)+1*(F12=G7)+1*(F12=G8)+1*(F12=G9)+1*(F12=G10)+1*(F12=G11)</f>
        <v>13</v>
      </c>
      <c r="Q67" s="1">
        <f>1*(F12=H12)+1*(F12=H13)+1*(F12=H14)+1*(F12=H15)+1*(F12=H16)+1*(F12=H17)+1*(F12=H18)+1*(F12=H6)+1*(F12=H7)+1*(F12=H8)+1*(F12=H9)+1*(F12=H10)+1*(F12=H11)</f>
        <v>13</v>
      </c>
      <c r="S67" s="1">
        <f>1*(G12=E12)+1*(G12=E13)+1*(G12=E14)+1*(G12=E15)+1*(G12=E16)+1*(G12=E17)+1*(G12=E18)+1*(G12=E6)+1*(G12=E7)+1*(G12=E8)+1*(G12=E9)+1*(G12=E10)+1*(G12=E11)</f>
        <v>13</v>
      </c>
      <c r="T67" s="1">
        <f>1*(G12=F12)+1*(G12=F13)+1*(G12=F14)+1*(G12=F15)+1*(G12=F16)+1*(G12=F17)+1*(G12=F18)+1*(G12=F6)+1*(G12=F7)+1*(G12=F8)+1*(G12=F9)+1*(G12=F10)+1*(G12=F11)</f>
        <v>13</v>
      </c>
      <c r="U67" s="1">
        <f>1*(G12=G13)+1*(G12=G14)+1*(G12=G15)+1*(G12=G16)+1*(G12=G17)+1*(G12=G18)+1*(G12=G6)+1*(G12=G7)+1*(G12=G8)+1*(G12=G9)+1*(G12=G10)+1*(G12=G11)</f>
        <v>12</v>
      </c>
      <c r="V67" s="1">
        <f>1*(G12=H12)+1*(G12=H13)+1*(G12=H14)+1*(G12=H15)+1*(G12=H16)+1*(G12=H17)+1*(G12=H18)+1*(G12=H6)+1*(G12=H7)+1*(G12=H8)+1*(G12=H9)+1*(G12=H10)+1*(G12=H11)</f>
        <v>13</v>
      </c>
      <c r="X67" s="1">
        <f>1*(H12=E12)+1*(H12=E13)+1*(H12=E14)+1*(H12=E15)+1*(H12=E16)+1*(H12=E17)+1*(H12=E18)+1*(H12=E6)+1*(H12=E7)+1*(H12=E8)+1*(H12=E9)+1*(H12=E10)+1*(H12=E11)</f>
        <v>13</v>
      </c>
      <c r="Y67" s="1">
        <f>1*(H12=F12)+1*(H12=F13)+1*(H12=F14)+1*(H12=F15)+1*(H12=F16)+1*(H12=F17)+1*(H12=F18)+1*(H12=F6)+1*(H12=F7)+1*(H12=F8)+1*(H12=F9)+1*(H12=F10)+1*(H12=F11)</f>
        <v>13</v>
      </c>
      <c r="Z67" s="1">
        <f>1*(H12=G12)+1*(H12=G13)+1*(H12=G14)+1*(H12=G15)+1*(H12=G16)+1*(H12=G17)+1*(H12=G18)+1*(H12=G6)+1*(H12=G7)+1*(H12=G8)+1*(H12=G9)+1*(H12=G10)+1*(H12=G11)</f>
        <v>13</v>
      </c>
      <c r="AA67" s="1">
        <f>1*(H12=H13)+1*(H12=H14)+1*(H12=H15)+1*(H12=H16)+1*(H12=H17)+1*(H12=H18)+1*(H12=H6)+1*(H12=H7)+1*(H12=H8)+1*(H12=H9)+1*(H12=H10)+1*(H12=H11)</f>
        <v>12</v>
      </c>
    </row>
    <row r="68" spans="1:27" ht="20.25" hidden="1">
      <c r="A68" s="31">
        <f t="shared" si="47"/>
        <v>201</v>
      </c>
      <c r="B68" s="63"/>
      <c r="D68" s="59">
        <f t="shared" si="43"/>
        <v>0</v>
      </c>
      <c r="E68" s="59">
        <f t="shared" si="44"/>
        <v>0</v>
      </c>
      <c r="F68" s="59">
        <f t="shared" si="45"/>
        <v>0</v>
      </c>
      <c r="G68" s="59">
        <f t="shared" si="46"/>
        <v>0</v>
      </c>
      <c r="H68" s="56"/>
      <c r="I68" s="1">
        <f>1*(E13=E14)+1*(E13=E15)+1*(E13=E16)+1*(E13=E17)+1*(E13=E18)+1*(E13=E6)+1*(E13=E7)+1*(E13=E8)+1*(E13=E9)+1*(E13=E10)+1*(E13=E11)+1*(E13=E12)</f>
        <v>12</v>
      </c>
      <c r="J68" s="1">
        <f>1*(E13=F13)+1*(E13=F14)+1*(E13=F15)+1*(E13=F16)+1*(E13=F17)+1*(E13=F18)+1*(E13=F6)+1*(E13=F7)+1*(E13=F8)+1*(E13=F9)+1*(E13=F10)+1*(E13=F11)+1*(E13=F12)</f>
        <v>13</v>
      </c>
      <c r="K68" s="1">
        <f>1*(E13=G13)+1*(E13=G14)+1*(E13=G15)+1*(E13=G16)+1*(E13=G17)+1*(E13=G18)+1*(E13=G6)+1*(E13=G7)+1*(E13=G8)+1*(E13=G9)+1*(E13=G10)+1*(E13=G11)+1*(E13=G12)</f>
        <v>13</v>
      </c>
      <c r="L68" s="1">
        <f>1*(E13=H13)+1*(E13=H14)+1*(E13=H15)+1*(E13=H16)+1*(E13=H17)+1*(E13=H18)+1*(E13=H6)+1*(E13=H7)+1*(E13=H8)+1*(E13=H9)+1*(E13=H10)+1*(E13=H11)+1*(E13=H12)</f>
        <v>13</v>
      </c>
      <c r="N68" s="1">
        <f>1*(F13=E13)+1*(F13=E14)+1*(F13=E15)+1*(F13=E16)+1*(F13=E17)+1*(F13=E18)+1*(F13=E6)+1*(F13=E7)+1*(F13=E8)+1*(F13=E9)+1*(F13=E10)+1*(F13=E11)+1*(F13=E12)</f>
        <v>13</v>
      </c>
      <c r="O68" s="1">
        <f>1*(F13=F14)+1*(F13=F15)+1*(F13=F16)+1*(F13=F17)+1*(F13=F18)+1*(F13=F6)+1*(F13=F7)+1*(F13=F8)+1*(F13=F9)+1*(F13=F10)+1*(F13=F11)+1*(F13=F12)</f>
        <v>12</v>
      </c>
      <c r="P68" s="1">
        <f>1*(F13=G13)+1*(F13=G14)+1*(F13=G15)+1*(F13=G16)+1*(F13=G17)+1*(F13=G18)+1*(F13=G6)+1*(F13=G7)+1*(F13=G8)+1*(F13=G9)+1*(F13=G10)+1*(F13=G11)+1*(F13=G12)</f>
        <v>13</v>
      </c>
      <c r="Q68" s="1">
        <f>1*(F13=H13)+1*(F13=H14)+1*(F13=H15)+1*(F13=H16)+1*(F13=H17)+1*(F13=H18)+1*(F13=H6)+1*(F13=H7)+1*(F13=H8)+1*(F13=H9)+1*(F13=H10)+1*(F13=H11)+1*(F13=H12)</f>
        <v>13</v>
      </c>
      <c r="S68" s="1">
        <f>1*(G13=E13)+1*(G13=E14)+1*(G13=E15)+1*(G13=E16)+1*(G13=E17)+1*(G13=E18)+1*(G13=E6)+1*(G13=E7)+1*(G13=E8)+1*(G13=E9)+1*(G13=E10)+1*(G13=E11)+1*(G13=E12)</f>
        <v>13</v>
      </c>
      <c r="T68" s="1">
        <f>1*(G13=F13)+1*(G13=F14)+1*(G13=F15)+1*(G13=F16)+1*(G13=F17)+1*(G13=F18)+1*(G13=F6)+1*(G13=F7)+1*(G13=F8)+1*(G13=F9)+1*(G13=F10)+1*(G13=F11)+1*(G13=F12)</f>
        <v>13</v>
      </c>
      <c r="U68" s="1">
        <f>1*(G13=G14)+1*(G13=G15)+1*(G13=G16)+1*(G13=G17)+1*(G13=G18)+1*(G13=G6)+1*(G13=G7)+1*(G13=G8)+1*(G13=G9)+1*(G13=G10)+1*(G13=G11)+1*(G13=G12)</f>
        <v>12</v>
      </c>
      <c r="V68" s="1">
        <f>1*(G13=H13)+1*(G13=H14)+1*(G13=H15)+1*(G13=H16)+1*(G13=H17)+1*(G13=H18)+1*(G13=H6)+1*(G13=H7)+1*(G13=H8)+1*(G13=H9)+1*(G13=H10)+1*(G13=H11)+1*(G13=H12)</f>
        <v>13</v>
      </c>
      <c r="X68" s="1">
        <f>1*(H13=E13)+1*(H13=E14)+1*(H13=E15)+1*(H13=E16)+1*(H13=E17)+1*(H13=E18)+1*(H13=E6)+1*(H13=E7)+1*(H13=E8)+1*(H13=E9)+1*(H13=E10)+1*(H13=E11)+1*(H13=E12)</f>
        <v>13</v>
      </c>
      <c r="Y68" s="1">
        <f>1*(H13=F13)+1*(H13=F14)+1*(H13=F15)+1*(H13=F16)+1*(H13=F17)+1*(H13=F18)+1*(H13=F6)+1*(H13=F7)+1*(H13=F8)+1*(H13=F9)+1*(H13=F10)+1*(H13=F11)+1*(H13=F12)</f>
        <v>13</v>
      </c>
      <c r="Z68" s="1">
        <f>1*(H13=G13)+1*(H13=G14)+1*(H13=G15)+1*(H13=G16)+1*(H13=G17)+1*(H13=G18)+1*(H13=G6)+1*(H13=G7)+1*(H13=G8)+1*(H13=G9)+1*(H13=G10)+1*(H13=G11)+1*(H13=G12)</f>
        <v>13</v>
      </c>
      <c r="AA68" s="1">
        <f>1*(H13=H14)+1*(H13=H15)+1*(H13=H16)+1*(H13=H17)+1*(H13=H18)+1*(H13=H6)+1*(H13=H7)+1*(H13=H8)+1*(H13=H9)+1*(H13=H10)+1*(H13=H11)+1*(H13=H12)</f>
        <v>12</v>
      </c>
    </row>
    <row r="69" spans="1:27" ht="20.25" hidden="1">
      <c r="A69" s="31">
        <f t="shared" si="47"/>
        <v>201</v>
      </c>
      <c r="B69" s="63"/>
      <c r="D69" s="59">
        <f t="shared" si="43"/>
        <v>0</v>
      </c>
      <c r="E69" s="59">
        <f t="shared" si="44"/>
        <v>0</v>
      </c>
      <c r="F69" s="59">
        <f t="shared" si="45"/>
        <v>0</v>
      </c>
      <c r="G69" s="59">
        <f t="shared" si="46"/>
        <v>0</v>
      </c>
      <c r="H69" s="56"/>
      <c r="I69" s="1">
        <f>1*(E14=E15)+1*(E14=E16)+1*(E14=E17)+1*(E14=E18)+1*(E14=E6)+1*(E14=E7)+1*(E14=E8)+1*(E14=E9)+1*(E14=E10)+1*(E14=E11)+1*(E14=E12)+1*(E14=E13)</f>
        <v>12</v>
      </c>
      <c r="J69" s="1">
        <f>1*(E14=F14)+1*(E14=F15)+1*(E14=F16)+1*(E14=F17)+1*(E14=F18)+1*(E14=F6)+1*(E14=F7)+1*(E14=F8)+1*(E14=F9)+1*(E14=F10)+1*(E14=F11)+1*(E14=F12)+1*(E14=F13)</f>
        <v>13</v>
      </c>
      <c r="K69" s="1">
        <f>1*(E14=G14)+1*(E14=G15)+1*(E14=G16)+1*(E14=G17)+1*(E14=G18)+1*(E14=G6)+1*(E14=G7)+1*(E14=G8)+1*(E14=G9)+1*(E14=G10)+1*(E14=G11)+1*(E14=G12)+1*(E14=G13)</f>
        <v>13</v>
      </c>
      <c r="L69" s="1">
        <f>1*(E14=H14)+1*(E14=H15)+1*(E14=H16)+1*(E14=H17)+1*(E14=H18)+1*(E14=H6)+1*(E14=H7)+1*(E14=H8)+1*(E14=H9)+1*(E14=H10)+1*(E14=H11)+1*(E14=H12)+1*(E14=H13)</f>
        <v>13</v>
      </c>
      <c r="N69" s="1">
        <f>1*(F14=E14)+1*(F14=E15)+1*(F14=E16)+1*(F14=E17)+1*(F14=E18)+1*(F14=E6)+1*(F14=E7)+1*(F14=E8)+1*(F14=E9)+1*(F14=E10)+1*(F14=E11)+1*(F14=E12)+1*(F14=E13)</f>
        <v>13</v>
      </c>
      <c r="O69" s="1">
        <f>1*(F14=F15)+1*(F14=F16)+1*(F14=F17)+1*(F14=F18)+1*(F14=F6)+1*(F14=F7)+1*(F14=F8)+1*(F14=F9)+1*(F14=F10)+1*(F14=F11)+1*(F14=F12)+1*(F14=F13)</f>
        <v>12</v>
      </c>
      <c r="P69" s="1">
        <f>1*(F14=G14)+1*(F14=G15)+1*(F14=G16)+1*(F14=G17)+1*(F14=G18)+1*(F14=G6)+1*(F14=G7)+1*(F14=G8)+1*(F14=G9)+1*(F14=G10)+1*(F14=G11)+1*(F14=G12)+1*(F14=G13)</f>
        <v>13</v>
      </c>
      <c r="Q69" s="1">
        <f>1*(F14=H14)+1*(F14=H15)+1*(F14=H16)+1*(F14=H17)+1*(F14=H18)+1*(F14=H6)+1*(F14=H7)+1*(F14=H8)+1*(F14=H9)+1*(F14=H10)+1*(F14=H11)+1*(F14=H12)+1*(F14=H13)</f>
        <v>13</v>
      </c>
      <c r="S69" s="1">
        <f>1*(G14=E14)+1*(G14=E15)+1*(G14=E16)+1*(G14=E17)+1*(G14=E18)+1*(G14=E6)+1*(G14=E7)+1*(G14=E8)+1*(G14=E9)+1*(G14=E10)+1*(G14=E11)+1*(G14=E12)+1*(G14=E13)</f>
        <v>13</v>
      </c>
      <c r="T69" s="1">
        <f>1*(G14=F14)+1*(G14=F15)+1*(G14=F16)+1*(G14=F17)+1*(G14=F18)+1*(G14=F6)+1*(G14=F7)+1*(G14=F8)+1*(G14=F9)+1*(G14=F10)+1*(G14=F11)+1*(G14=F12)+1*(G14=F13)</f>
        <v>13</v>
      </c>
      <c r="U69" s="1">
        <f>1*(G14=G15)+1*(G14=G16)+1*(G14=G17)+1*(G14=G18)+1*(G14=G6)+1*(G14=G7)+1*(G14=G8)+1*(G14=G9)+1*(G14=G10)+1*(G14=G11)+1*(G14=G12)+1*(G14=G13)</f>
        <v>12</v>
      </c>
      <c r="V69" s="1">
        <f>1*(G14=H14)+1*(G14=H15)+1*(G14=H16)+1*(G14=H17)+1*(G14=H18)+1*(G14=H6)+1*(G14=H7)+1*(G14=H8)+1*(G14=H9)+1*(G14=H10)+1*(G14=H11)+1*(G14=H12)+1*(G14=H13)</f>
        <v>13</v>
      </c>
      <c r="X69" s="1">
        <f>1*(H14=E14)+1*(H14=E15)+1*(H14=E16)+1*(H14=E17)+1*(H14=E18)+1*(H14=E6)+1*(H14=E7)+1*(H14=E8)+1*(H14=E9)+1*(H14=E10)+1*(H14=E11)+1*(H14=E12)+1*(H14=E13)</f>
        <v>13</v>
      </c>
      <c r="Y69" s="1">
        <f>1*(H14=F14)+1*(H14=F15)+1*(H14=F16)+1*(H14=F17)+1*(H14=F18)+1*(H14=F6)+1*(H14=F7)+1*(H14=F8)+1*(H14=F9)+1*(H14=F10)+1*(H14=F11)+1*(H14=F12)+1*(H14=F13)</f>
        <v>13</v>
      </c>
      <c r="Z69" s="1">
        <f>1*(H14=G14)+1*(H14=G15)+1*(H14=G16)+1*(H14=G17)+1*(H14=G18)+1*(H14=G6)+1*(H14=G7)+1*(H14=G8)+1*(H14=G9)+1*(H14=G10)+1*(H14=G11)+1*(H14=G12)+1*(H14=G13)</f>
        <v>13</v>
      </c>
      <c r="AA69" s="1">
        <f>1*(H14=H15)+1*(H14=H16)+1*(H14=H17)+1*(H14=H18)+1*(H14=H6)+1*(H14=H7)+1*(H14=H8)+1*(H14=H9)+1*(H14=H10)+1*(H14=H11)+1*(H14=H12)+1*(H14=H13)</f>
        <v>12</v>
      </c>
    </row>
    <row r="70" spans="1:27" ht="20.25" hidden="1">
      <c r="A70" s="31">
        <f t="shared" si="47"/>
        <v>201</v>
      </c>
      <c r="B70" s="63"/>
      <c r="D70" s="59">
        <f t="shared" si="43"/>
        <v>0</v>
      </c>
      <c r="E70" s="59">
        <f t="shared" si="44"/>
        <v>0</v>
      </c>
      <c r="F70" s="59">
        <f t="shared" si="45"/>
        <v>0</v>
      </c>
      <c r="G70" s="59">
        <f t="shared" si="46"/>
        <v>0</v>
      </c>
      <c r="H70" s="56"/>
      <c r="I70" s="1">
        <f>1*(E15=E16)+1*(E15=E17)+1*(E15=E18)+1*(E15=E6)+1*(E15=E7)+1*(E15=E8)+1*(E15=E9)+1*(E15=E10)+1*(E15=E11)+1*(E15=E12)+1*(E15=E13)+1*(E15=E14)</f>
        <v>12</v>
      </c>
      <c r="J70" s="1">
        <f>1*(E15=F15)+1*(E15=F16)+1*(E15=F17)+1*(E15=F18)+1*(E15=F6)+1*(E15=F7)+1*(E15=F8)+1*(E15=F9)+1*(E15=F10)+1*(E15=F11)+1*(E15=F12)+1*(E15=F13)+1*(E15=F14)</f>
        <v>13</v>
      </c>
      <c r="K70" s="1">
        <f>1*(E15=G15)+1*(E15=G16)+1*(E15=G17)+1*(E15=G18)+1*(E15=G6)+1*(E15=G7)+1*(E15=G8)+1*(E15=G9)+1*(E15=G10)+1*(E15=G11)+1*(E15=G12)+1*(E15=G13)+1*(E15=G14)</f>
        <v>13</v>
      </c>
      <c r="L70" s="1">
        <f>1*(E15=H15)+1*(E15=H16)+1*(E15=H17)+1*(E15=H18)+1*(E15=H6)+1*(E15=H7)+1*(E15=H8)+1*(E15=H9)+1*(E15=H10)+1*(E15=H11)+1*(E15=H12)+1*(E15=H13)+1*(E15=H14)</f>
        <v>13</v>
      </c>
      <c r="N70" s="1">
        <f>1*(F15=E15)+1*(F15=E16)+1*(F15=E17)+1*(F15=E18)+1*(F15=E6)+1*(F15=E7)+1*(F15=E8)+1*(F15=E9)+1*(F15=E10)+1*(F15=E11)+1*(F15=E12)+1*(F15=E13)+1*(F15=E14)</f>
        <v>13</v>
      </c>
      <c r="O70" s="1">
        <f>1*(F15=F16)+1*(F15=F17)+1*(F15=F18)+1*(F15=F6)+1*(F15=F7)+1*(F15=F8)+1*(F15=F9)+1*(F15=F10)+1*(F15=F11)+1*(F15=F12)+1*(F15=F13)+1*(F15=F14)</f>
        <v>12</v>
      </c>
      <c r="P70" s="1">
        <f>1*(F15=G15)+1*(F15=G16)+1*(F15=G17)+1*(F15=G18)+1*(F15=G6)+1*(F15=G7)+1*(F15=G8)+1*(F15=G9)+1*(F15=G10)+1*(F15=G11)+1*(F15=G12)+1*(F15=G13)+1*(F15=G14)</f>
        <v>13</v>
      </c>
      <c r="Q70" s="1">
        <f>1*(F15=H15)+1*(F15=H16)+1*(F15=H17)+1*(F15=H18)+1*(F15=H6)+1*(F15=H7)+1*(F15=H8)+1*(F15=H9)+1*(F15=H10)+1*(F15=H11)+1*(F15=H12)+1*(F15=H13)+1*(F15=H14)</f>
        <v>13</v>
      </c>
      <c r="S70" s="1">
        <f>1*(G15=E15)+1*(G15=E16)+1*(G15=E17)+1*(G15=E18)+1*(G15=E6)+1*(G15=E7)+1*(G15=E8)+1*(G15=E9)+1*(G15=E10)+1*(G15=E11)+1*(G15=E12)+1*(G15=E13)+1*(G15=E14)</f>
        <v>13</v>
      </c>
      <c r="T70" s="1">
        <f>1*(G15=F15)+1*(G15=F16)+1*(G15=F17)+1*(G15=F18)+1*(G15=F6)+1*(G15=F7)+1*(G15=F8)+1*(G15=F9)+1*(G15=F10)+1*(G15=F11)+1*(G15=F12)+1*(G15=F13)+1*(G15=F14)</f>
        <v>13</v>
      </c>
      <c r="U70" s="1">
        <f>1*(G15=G16)+1*(G15=G17)+1*(G15=G18)+1*(G15=G6)+1*(G15=G7)+1*(G15=G8)+1*(G15=G9)+1*(G15=G10)+1*(G15=G11)+1*(G15=G12)+1*(G15=G13)+1*(G15=G14)</f>
        <v>12</v>
      </c>
      <c r="V70" s="1">
        <f>1*(G15=H15)+1*(G15=H16)+1*(G15=H17)+1*(G15=H18)+1*(G15=H6)+1*(G15=H7)+1*(G15=H8)+1*(G15=H9)+1*(G15=H10)+1*(G15=H11)+1*(G15=H12)+1*(G15=H13)+1*(G15=H14)</f>
        <v>13</v>
      </c>
      <c r="X70" s="1">
        <f>1*(H15=E15)+1*(H15=E16)+1*(H15=E17)+1*(H15=E18)+1*(H15=E6)+1*(H15=E7)+1*(H15=E8)+1*(H15=E9)+1*(H15=E10)+1*(H15=E11)+1*(H15=E12)+1*(H15=E13)+1*(H15=E14)</f>
        <v>13</v>
      </c>
      <c r="Y70" s="1">
        <f>1*(H15=F15)+1*(H15=F16)+1*(H15=F17)+1*(H15=F18)+1*(H15=F6)+1*(H15=F7)+1*(H15=F8)+1*(H15=F9)+1*(H15=F10)+1*(H15=F11)+1*(H15=F12)+1*(H15=F13)+1*(H15=F14)</f>
        <v>13</v>
      </c>
      <c r="Z70" s="1">
        <f>1*(H15=G15)+1*(H15=G16)+1*(H15=G17)+1*(H15=G18)+1*(H15=G6)+1*(H15=G7)+1*(H15=G8)+1*(H15=G9)+1*(H15=G10)+1*(H15=G11)+1*(H15=G12)+1*(H15=G13)+1*(H15=G14)</f>
        <v>13</v>
      </c>
      <c r="AA70" s="1">
        <f>1*(H15=H16)+1*(H15=H17)+1*(H15=H18)+1*(H15=H6)+1*(H15=H7)+1*(H15=H8)+1*(H15=H9)+1*(H15=H10)+1*(H15=H11)+1*(H15=H12)+1*(H15=H13)+1*(H15=H14)</f>
        <v>12</v>
      </c>
    </row>
    <row r="71" spans="1:27" ht="20.25" hidden="1">
      <c r="A71" s="31">
        <f t="shared" si="47"/>
        <v>201</v>
      </c>
      <c r="B71" s="63"/>
      <c r="D71" s="59">
        <f t="shared" si="43"/>
        <v>0</v>
      </c>
      <c r="E71" s="59">
        <f t="shared" si="44"/>
        <v>0</v>
      </c>
      <c r="F71" s="59">
        <f t="shared" si="45"/>
        <v>0</v>
      </c>
      <c r="G71" s="59">
        <f t="shared" si="46"/>
        <v>0</v>
      </c>
      <c r="H71" s="56"/>
      <c r="I71" s="1">
        <f>1*(E16=E17)+1*(E16=E18)+1*(E16=E6)+1*(E16=E7)+1*(E16=E8)+1*(E16=E9)+1*(E16=E10)+1*(E16=E11)+1*(E16=E12)+1*(E16=E13)+1*(E16=E14)+1*(E16=E15)</f>
        <v>12</v>
      </c>
      <c r="J71" s="1">
        <f>1*(E16=F16)+1*(E16=F17)+1*(E16=F18)+1*(E16=F6)+1*(E16=F7)+1*(E16=F8)+1*(E16=F9)+1*(E16=F10)+1*(E16=F11)+1*(E16=F12)+1*(E16=F13)+1*(E16=F14)+1*(E16=F15)</f>
        <v>13</v>
      </c>
      <c r="K71" s="1">
        <f>1*(E16=G16)+1*(E16=G17)+1*(E16=G18)+1*(E16=G6)+1*(E16=G7)+1*(E16=G8)+1*(E16=G9)+1*(E16=G10)+1*(E16=G11)+1*(E16=G12)+1*(E16=G13)+1*(E16=G14)+1*(E16=G15)</f>
        <v>13</v>
      </c>
      <c r="L71" s="1">
        <f>1*(E16=H16)+1*(E16=H17)+1*(E16=H18)+1*(E16=H6)+1*(E16=H7)+1*(E16=H8)+1*(E16=H9)+1*(E16=H10)+1*(E16=H11)+1*(E16=H12)+1*(E16=H13)+1*(E16=H14)+1*(E16=H15)</f>
        <v>13</v>
      </c>
      <c r="N71" s="1">
        <f>1*(F16=E16)+1*(F16=E17)+1*(F16=E18)+1*(F16=E6)+1*(F16=E7)+1*(F16=E8)+1*(F16=E9)+1*(F16=E10)+1*(F16=E11)+1*(F16=E12)+1*(F16=E13)+1*(F16=E14)+1*(F16=E15)</f>
        <v>13</v>
      </c>
      <c r="O71" s="1">
        <f>1*(F16=F17)+1*(F16=F18)+1*(F16=F6)+1*(F16=F7)+1*(F16=F8)+1*(F16=F9)+1*(F16=F10)+1*(F16=F11)+1*(F16=F12)+1*(F16=F13)+1*(F16=F14)+1*(F16=F15)</f>
        <v>12</v>
      </c>
      <c r="P71" s="1">
        <f>1*(F16=G16)+1*(F16=G17)+1*(F16=G18)+1*(F16=G6)+1*(F16=G7)+1*(F16=G8)+1*(F16=G9)+1*(F16=G10)+1*(F16=G11)+1*(F16=G12)+1*(F16=G13)+1*(F16=G14)+1*(F16=G15)</f>
        <v>13</v>
      </c>
      <c r="Q71" s="1">
        <f>1*(F16=H16)+1*(F16=H17)+1*(F16=H18)+1*(F16=H6)+1*(F16=H7)+1*(F16=H8)+1*(F16=H9)+1*(F16=H10)+1*(F16=H11)+1*(F16=H12)+1*(F16=H13)+1*(F16=H14)+1*(F16=H15)</f>
        <v>13</v>
      </c>
      <c r="S71" s="1">
        <f>1*(G16=E16)+1*(G16=E17)+1*(G16=E18)+1*(G16=E6)+1*(G16=E7)+1*(G16=E8)+1*(G16=E9)+1*(G16=E10)+1*(G16=E11)+1*(G16=E12)+1*(G16=E13)+1*(G16=E14)+1*(G16=E15)</f>
        <v>13</v>
      </c>
      <c r="T71" s="1">
        <f>1*(G16=F16)+1*(G16=F17)+1*(G16=F18)+1*(G16=F6)+1*(G16=F7)+1*(G16=F8)+1*(G16=F9)+1*(G16=F10)+1*(G16=F11)+1*(G16=F12)+1*(G16=F13)+1*(G16=F14)+1*(G16=F15)</f>
        <v>13</v>
      </c>
      <c r="U71" s="1">
        <f>1*(G16=G17)+1*(G16=G18)+1*(G16=G6)+1*(G16=G7)+1*(G16=G8)+1*(G16=G9)+1*(G16=G10)+1*(G16=G11)+1*(G16=G12)+1*(G16=G13)+1*(G16=G14)+1*(G16=G15)</f>
        <v>12</v>
      </c>
      <c r="V71" s="1">
        <f>1*(G16=H16)+1*(G16=H17)+1*(G16=H18)+1*(G16=H6)+1*(G16=H7)+1*(G16=H8)+1*(G16=H9)+1*(G16=H10)+1*(G16=H11)+1*(G16=H12)+1*(G16=H13)+1*(G16=H14)+1*(G16=H15)</f>
        <v>13</v>
      </c>
      <c r="X71" s="1">
        <f>1*(H16=E16)+1*(H16=E17)+1*(H16=E18)+1*(H16=E6)+1*(H16=E7)+1*(H16=E8)+1*(H16=E9)+1*(H16=E10)+1*(H16=E11)+1*(H16=E12)+1*(H16=E13)+1*(H16=E14)+1*(H16=E15)</f>
        <v>13</v>
      </c>
      <c r="Y71" s="1">
        <f>1*(H16=F16)+1*(H16=F17)+1*(H16=F18)+1*(H16=F6)+1*(H16=F7)+1*(H16=F8)+1*(H16=F9)+1*(H16=F10)+1*(H16=F11)+1*(H16=F12)+1*(H16=F13)+1*(H16=F14)+1*(H16=F15)</f>
        <v>13</v>
      </c>
      <c r="Z71" s="1">
        <f>1*(H16=G16)+1*(H16=G17)+1*(H16=G18)+1*(H16=G6)+1*(H16=G7)+1*(H16=G8)+1*(H16=G9)+1*(H16=G10)+1*(H16=G11)+1*(H16=G12)+1*(H16=G13)+1*(H16=G14)+1*(H16=G15)</f>
        <v>13</v>
      </c>
      <c r="AA71" s="1">
        <f>1*(H16=H17)+1*(H16=H18)+1*(H16=H6)+1*(H16=H7)+1*(H16=H8)+1*(H16=H9)+1*(H16=H10)+1*(H16=H11)+1*(H16=H12)+1*(H16=H13)+1*(H16=H14)+1*(H16=H15)</f>
        <v>12</v>
      </c>
    </row>
    <row r="72" spans="1:27" ht="20.25" hidden="1">
      <c r="A72" s="31">
        <f t="shared" si="47"/>
        <v>201</v>
      </c>
      <c r="B72" s="63"/>
      <c r="D72" s="59">
        <f t="shared" si="43"/>
        <v>0</v>
      </c>
      <c r="E72" s="59">
        <f t="shared" si="44"/>
        <v>0</v>
      </c>
      <c r="F72" s="59">
        <f t="shared" si="45"/>
        <v>0</v>
      </c>
      <c r="G72" s="59">
        <f t="shared" si="46"/>
        <v>0</v>
      </c>
      <c r="H72" s="56"/>
      <c r="I72" s="1">
        <f>1*(E17=E18)+1*(E17=E6)+1*(E17=E7)+1*(E17=E8)+1*(E17=E9)+1*(E17=E10)+1*(E17=E11)+1*(E17=E12)+1*(E17=E13)+1*(E17=E14)+1*(E17=E15)+1*(E17=E16)</f>
        <v>12</v>
      </c>
      <c r="J72" s="1">
        <f>1*(E17=F17)+1*(E17=F18)+1*(E17=F6)+1*(E17=F7)+1*(E17=F8)+1*(E17=F9)+1*(E17=F10)+1*(E17=F11)+1*(E17=F12)+1*(E17=F13)+1*(E17=F14)+1*(E17=F15)+1*(E17=F16)</f>
        <v>13</v>
      </c>
      <c r="K72" s="1">
        <f>1*(E17=G17)+1*(E17=G18)+1*(E17=G6)+1*(E17=G7)+1*(E17=G8)+1*(E17=G9)+1*(E17=G10)+1*(E17=G11)+1*(E17=G12)+1*(E17=G13)+1*(E17=G14)+1*(E17=G15)+1*(E17=G16)</f>
        <v>13</v>
      </c>
      <c r="L72" s="1">
        <f>1*(E17=H17)+1*(E17=H18)+1*(E17=H6)+1*(E17=H7)+1*(E17=H8)+1*(E17=H9)+1*(E17=H10)+1*(E17=H11)+1*(E17=H12)+1*(E17=H13)+1*(E17=H14)+1*(E17=H15)+1*(E17=H16)</f>
        <v>13</v>
      </c>
      <c r="N72" s="1">
        <f>1*(F17=E17)+1*(F17=E18)+1*(F17=E6)+1*(F17=E7)+1*(F17=E8)+1*(F17=E9)+1*(F17=E10)+1*(F17=E11)+1*(F17=E12)+1*(F17=E13)+1*(F17=E14)+1*(F17=E15)+1*(F17=E16)</f>
        <v>13</v>
      </c>
      <c r="O72" s="1">
        <f>1*(F17=F18)+1*(F17=F6)+1*(F17=F7)+1*(F17=F8)+1*(F17=F9)+1*(F17=F10)+1*(F17=F11)+1*(F17=F12)+1*(F17=F13)+1*(F17=F14)+1*(F17=F15)+1*(F17=F16)</f>
        <v>12</v>
      </c>
      <c r="P72" s="1">
        <f>1*(F17=G17)+1*(F17=G18)+1*(F17=G6)+1*(F17=G7)+1*(F17=G8)+1*(F17=G9)+1*(F17=G10)+1*(F17=G11)+1*(F17=G12)+1*(F17=G13)+1*(F17=G14)+1*(F17=G15)+1*(F17=G16)</f>
        <v>13</v>
      </c>
      <c r="Q72" s="1">
        <f>1*(F17=H17)+1*(F17=H18)+1*(F17=H6)+1*(F17=H7)+1*(F17=H8)+1*(F17=H9)+1*(F17=H10)+1*(F17=H11)+1*(F17=H12)+1*(F17=H13)+1*(F17=H14)+1*(F17=H15)+1*(F17=H16)</f>
        <v>13</v>
      </c>
      <c r="S72" s="1">
        <f>1*(G17=E17)+1*(G17=E18)+1*(G17=E6)+1*(G17=E7)+1*(G17=E8)+1*(G17=E9)+1*(G17=E10)+1*(G17=E11)+1*(G17=E12)+1*(G17=E13)+1*(G17=E14)+1*(G17=E15)+1*(G17=E16)</f>
        <v>13</v>
      </c>
      <c r="T72" s="1">
        <f>1*(G17=F17)+1*(G17=F18)+1*(G17=F6)+1*(G17=F7)+1*(G17=F8)+1*(G17=F9)+1*(G17=F10)+1*(G17=F11)+1*(G17=F12)+1*(G17=F13)+1*(G17=F14)+1*(G17=F15)+1*(G17=F16)</f>
        <v>13</v>
      </c>
      <c r="U72" s="1">
        <f>1*(G17=G18)+1*(G17=G6)+1*(G17=G7)+1*(G17=G8)+1*(G17=G9)+1*(G17=G10)+1*(G17=G11)+1*(G17=G12)+1*(G17=G13)+1*(G17=G14)+1*(G17=G15)+1*(G17=G16)</f>
        <v>12</v>
      </c>
      <c r="V72" s="1">
        <f>1*(G17=H17)+1*(G17=H18)+1*(G17=H6)+1*(G17=H7)+1*(G17=H8)+1*(G17=H9)+1*(G17=H10)+1*(G17=H11)+1*(G17=H12)+1*(G17=H13)+1*(G17=H14)+1*(G17=H15)+1*(G17=H16)</f>
        <v>13</v>
      </c>
      <c r="X72" s="1">
        <f>1*(H17=E17)+1*(H17=E18)+1*(H17=E6)+1*(H17=E7)+1*(H17=E8)+1*(H17=E9)+1*(H17=E10)+1*(H17=E11)+1*(H17=E12)+1*(H17=E13)+1*(H17=E14)+1*(H17=E15)+1*(H17=E16)</f>
        <v>13</v>
      </c>
      <c r="Y72" s="1">
        <f>1*(H17=F17)+1*(H17=F18)+1*(H17=F6)+1*(H17=F7)+1*(H17=F8)+1*(H17=F9)+1*(H17=F10)+1*(H17=F11)+1*(H17=F12)+1*(H17=F13)+1*(H17=F14)+1*(H17=F15)+1*(H17=F16)</f>
        <v>13</v>
      </c>
      <c r="Z72" s="1">
        <f>1*(H17=G17)+1*(H17=G18)+1*(H17=G6)+1*(H17=G7)+1*(H17=G8)+1*(H17=G9)+1*(H17=G10)+1*(H17=G11)+1*(H17=G12)+1*(H17=G13)+1*(H17=G14)+1*(H17=G15)+1*(H17=G16)</f>
        <v>13</v>
      </c>
      <c r="AA72" s="1">
        <f>1*(H17=H18)+1*(H17=H6)+1*(H17=H7)+1*(H17=H8)+1*(H17=H9)+1*(H17=H10)+1*(H17=H11)+1*(H17=H12)+1*(H17=H13)+1*(H17=H14)+1*(H17=H15)+1*(H17=H16)</f>
        <v>12</v>
      </c>
    </row>
    <row r="73" spans="1:27" ht="20.25" hidden="1">
      <c r="A73" s="31">
        <f t="shared" si="47"/>
        <v>201</v>
      </c>
      <c r="B73" s="63"/>
      <c r="D73" s="59">
        <f t="shared" si="43"/>
        <v>0</v>
      </c>
      <c r="E73" s="59">
        <f t="shared" si="44"/>
        <v>0</v>
      </c>
      <c r="F73" s="59">
        <f t="shared" si="45"/>
        <v>0</v>
      </c>
      <c r="G73" s="59">
        <f t="shared" si="46"/>
        <v>0</v>
      </c>
      <c r="H73" s="56"/>
      <c r="I73" s="1">
        <f>1*(E18=E6)+1*(E18=E7)+1*(E18=E8)+1*(E18=E9)+1*(E18=E10)+1*(E18=E11)+1*(E18=E12)+1*(E18=E13)+1*(E18=E14)+1*(E18=E15)+1*(E18=E16)+1*(E18=E17)</f>
        <v>12</v>
      </c>
      <c r="J73" s="1">
        <f>1*(E18=F18)+1*(E18=F6)+1*(E18=F7)+1*(E18=F8)+1*(E18=F9)+1*(E18=F10)+1*(E18=F11)+1*(E18=F12)+1*(E18=F13)+1*(E18=F14)+1*(E18=F15)+1*(E18=F16)+1*(E18=F17)</f>
        <v>13</v>
      </c>
      <c r="K73" s="1">
        <f>1*(E18=G18)+1*(E18=G6)+1*(E18=G7)+1*(E18=G8)+1*(E18=G9)+1*(E18=G10)+1*(E18=G11)+1*(E18=G12)+1*(E18=G13)+1*(E18=G14)+1*(E18=G15)+1*(E18=G16)+1*(E18=G17)</f>
        <v>13</v>
      </c>
      <c r="L73" s="1">
        <f>1*(E18=H18)+1*(E18=H6)+1*(E18=H7)+1*(E18=H8)+1*(E18=H9)+1*(E18=H10)+1*(E18=H11)+1*(E18=H12)+1*(E18=H13)+1*(E18=H14)+1*(E18=H15)+1*(E18=H16)+1*(E18=H17)</f>
        <v>13</v>
      </c>
      <c r="N73" s="1">
        <f>1*(F18=E18)+1*(F18=E6)+1*(F18=E7)+1*(F18=E8)+1*(F18=E9)+1*(F18=E10)+1*(F18=E11)+1*(F18=E12)+1*(F18=E13)+1*(F18=E14)+1*(F18=E15)+1*(F18=E16)+1*(F18=E17)</f>
        <v>13</v>
      </c>
      <c r="O73" s="1">
        <f>1*(F18=F6)+1*(F18=F7)+1*(F18=F8)+1*(F18=F9)+1*(F18=F10)+1*(F18=F11)+1*(F18=F12)+1*(F18=F13)+1*(F18=F14)+1*(F18=F15)+1*(F18=F16)+1*(F18=F17)</f>
        <v>12</v>
      </c>
      <c r="P73" s="1">
        <f>1*(F18=G18)+1*(F18=G6)+1*(F18=G7)+1*(F18=G8)+1*(F18=G9)+1*(F18=G10)+1*(F18=G11)+1*(F18=G12)+1*(F18=G13)+1*(F18=G14)+1*(F18=G15)+1*(F18=G16)+1*(F18=G17)</f>
        <v>13</v>
      </c>
      <c r="Q73" s="1">
        <f>1*(F18=H18)+1*(F18=H6)+1*(F18=H7)+1*(F18=H8)+1*(F18=H9)+1*(F18=H10)+1*(F18=H11)+1*(F18=H12)+1*(F18=H13)+1*(F18=H14)+1*(F18=H15)+1*(F18=H16)+1*(F18=H17)</f>
        <v>13</v>
      </c>
      <c r="S73" s="1">
        <f>1*(G18=E18)+1*(G18=E6)+1*(G18=E7)+1*(G18=E8)+1*(G18=E9)+1*(G18=E10)+1*(G18=E11)+1*(G18=E12)+1*(G18=E13)+1*(G18=E14)+1*(G18=E15)+1*(G18=E16)+1*(G18=E17)</f>
        <v>13</v>
      </c>
      <c r="T73" s="1">
        <f>1*(G18=F18)+1*(G18=F6)+1*(G18=F7)+1*(G18=F8)+1*(G18=F9)+1*(G18=F10)+1*(G18=F11)+1*(G18=F12)+1*(G18=F13)+1*(G18=F14)+1*(G18=F15)+1*(G18=F16)+1*(G18=F17)</f>
        <v>13</v>
      </c>
      <c r="U73" s="1">
        <f>1*(G18=G6)+1*(G18=G7)+1*(G18=G8)+1*(G18=G9)+1*(G18=G10)+1*(G18=G11)+1*(G18=G12)+1*(G18=G13)+1*(G18=G14)+1*(G18=G15)+1*(G18=G16)+1*(G18=G17)</f>
        <v>12</v>
      </c>
      <c r="V73" s="1">
        <f>1*(G18=H18)+1*(G18=H6)+1*(G18=H7)+1*(G18=H8)+1*(G18=H9)+1*(G18=H10)+1*(G18=H11)+1*(G18=H12)+1*(G18=H13)+1*(G18=H14)+1*(G18=H15)+1*(G18=H16)+1*(G18=H17)</f>
        <v>13</v>
      </c>
      <c r="X73" s="1">
        <f>1*(H18=E18)+1*(H18=E6)+1*(H18=E7)+1*(H18=E8)+1*(H18=E9)+1*(H18=E10)+1*(H18=E11)+1*(H18=E12)+1*(H18=E13)+1*(H18=E14)+1*(H18=E15)+1*(H18=E16)+1*(H18=E17)</f>
        <v>13</v>
      </c>
      <c r="Y73" s="1">
        <f>1*(H18=F18)+1*(H18=F6)+1*(H18=F7)+1*(H18=F8)+1*(H18=F9)+1*(H18=F10)+1*(H18=F11)+1*(H18=F12)+1*(H18=F13)+1*(H18=F14)+1*(H18=F15)+1*(H18=F16)+1*(H18=F17)</f>
        <v>13</v>
      </c>
      <c r="Z73" s="1">
        <f>1*(H18=G18)+1*(H18=G6)+1*(H18=G7)+1*(H18=G8)+1*(H18=G9)+1*(H18=G10)+1*(H18=G11)+1*(H18=G12)+1*(H18=G13)+1*(H18=G14)+1*(H18=G15)+1*(H18=G16)+1*(H18=G17)</f>
        <v>13</v>
      </c>
      <c r="AA73" s="1">
        <f>1*(H18=H6)+1*(H18=H7)+1*(H18=H8)+1*(H18=H9)+1*(H18=H10)+1*(H18=H11)+1*(H18=H12)+1*(H18=H13)+1*(H18=H14)+1*(H18=H15)+1*(H18=H16)+1*(H18=H17)</f>
        <v>12</v>
      </c>
    </row>
    <row r="74" spans="1:27" ht="20.25" hidden="1">
      <c r="A74" s="31">
        <f t="shared" si="47"/>
        <v>201</v>
      </c>
      <c r="B74" s="63"/>
      <c r="AA74" s="5"/>
    </row>
    <row r="75" spans="1:27" ht="20.25" hidden="1">
      <c r="A75" s="31">
        <f t="shared" si="47"/>
        <v>201</v>
      </c>
      <c r="B75" s="63"/>
      <c r="C75" s="6"/>
      <c r="D75" s="12"/>
      <c r="E75" s="12"/>
      <c r="F75" s="12"/>
      <c r="G75" s="12"/>
      <c r="H75" s="5"/>
      <c r="I75" s="5"/>
      <c r="J75" s="5"/>
      <c r="K75" s="5"/>
      <c r="L75" s="5"/>
      <c r="M75" s="5"/>
      <c r="N75" s="5"/>
      <c r="O75" s="5"/>
      <c r="P75" s="5"/>
      <c r="Q75" s="5"/>
      <c r="R75" s="5"/>
      <c r="S75" s="5"/>
      <c r="T75" s="5"/>
      <c r="U75" s="5"/>
      <c r="V75" s="5"/>
      <c r="W75" s="5"/>
      <c r="X75" s="5"/>
      <c r="Y75" s="5"/>
      <c r="Z75" s="5"/>
      <c r="AA75" s="5"/>
    </row>
    <row r="76" spans="1:27" ht="20.25" hidden="1">
      <c r="A76" s="32">
        <f t="shared" si="47"/>
        <v>201</v>
      </c>
      <c r="B76" s="63"/>
      <c r="C76" s="6"/>
      <c r="D76" s="12" t="s">
        <v>49</v>
      </c>
      <c r="E76" s="12"/>
      <c r="F76" s="12"/>
      <c r="G76" s="12"/>
      <c r="H76" s="5"/>
      <c r="I76" s="5"/>
      <c r="J76" s="5"/>
      <c r="K76" s="5"/>
      <c r="L76" s="5"/>
      <c r="M76" s="5"/>
      <c r="N76" s="5"/>
      <c r="O76" s="5"/>
      <c r="P76" s="5"/>
      <c r="Q76" s="5"/>
      <c r="R76" s="5"/>
      <c r="S76" s="5"/>
      <c r="T76" s="5"/>
      <c r="U76" s="5"/>
      <c r="V76" s="5"/>
      <c r="W76" s="5"/>
      <c r="X76" s="5"/>
      <c r="Y76" s="5"/>
      <c r="Z76" s="5"/>
      <c r="AA76" s="5"/>
    </row>
    <row r="77" spans="1:27" ht="21" hidden="1" thickBot="1">
      <c r="A77" s="5"/>
      <c r="B77" s="5"/>
      <c r="C77" s="6"/>
      <c r="D77" s="12"/>
      <c r="E77" s="12"/>
      <c r="F77" s="12"/>
      <c r="G77" s="12"/>
      <c r="H77" s="5"/>
      <c r="I77" s="5"/>
      <c r="J77" s="5"/>
      <c r="K77" s="5"/>
      <c r="L77" s="5"/>
      <c r="M77" s="5"/>
      <c r="N77" s="5"/>
      <c r="O77" s="5"/>
      <c r="P77" s="5"/>
      <c r="Q77" s="5"/>
      <c r="R77" s="5"/>
      <c r="S77" s="5"/>
      <c r="T77" s="5"/>
      <c r="U77" s="5"/>
      <c r="V77" s="5"/>
      <c r="W77" s="5"/>
      <c r="X77" s="5"/>
      <c r="Y77" s="5"/>
      <c r="Z77" s="5"/>
      <c r="AA77" s="5"/>
    </row>
    <row r="78" spans="1:27" ht="21" hidden="1" thickTop="1">
      <c r="A78" s="5"/>
      <c r="B78" s="5"/>
      <c r="C78" s="6"/>
      <c r="D78" s="8">
        <v>2</v>
      </c>
      <c r="E78" s="9">
        <v>1</v>
      </c>
      <c r="F78" s="10">
        <v>7</v>
      </c>
      <c r="G78" s="11">
        <v>19</v>
      </c>
      <c r="H78" s="5"/>
      <c r="I78" s="5"/>
      <c r="J78" s="5"/>
      <c r="K78" s="5"/>
      <c r="L78" s="5"/>
      <c r="M78" s="5"/>
      <c r="N78" s="5"/>
      <c r="O78" s="5"/>
      <c r="P78" s="5"/>
      <c r="Q78" s="5"/>
      <c r="R78" s="5"/>
      <c r="S78" s="5"/>
      <c r="T78" s="5"/>
      <c r="U78" s="5"/>
      <c r="V78" s="5"/>
      <c r="W78" s="5"/>
      <c r="X78" s="5"/>
      <c r="Y78" s="5"/>
      <c r="Z78" s="5"/>
      <c r="AA78" s="5"/>
    </row>
    <row r="79" spans="1:27" ht="20.25" hidden="1">
      <c r="A79" s="5"/>
      <c r="B79" s="5"/>
      <c r="C79" s="6"/>
      <c r="D79" s="13">
        <v>4</v>
      </c>
      <c r="E79" s="14">
        <v>3</v>
      </c>
      <c r="F79" s="15">
        <v>9</v>
      </c>
      <c r="G79" s="16">
        <v>22</v>
      </c>
      <c r="H79" s="5"/>
      <c r="I79" s="5"/>
      <c r="J79" s="5"/>
      <c r="K79" s="5"/>
      <c r="L79" s="5"/>
      <c r="M79" s="5"/>
      <c r="N79" s="5"/>
      <c r="O79" s="5"/>
      <c r="P79" s="5"/>
      <c r="Q79" s="5"/>
      <c r="R79" s="5"/>
      <c r="S79" s="5"/>
      <c r="T79" s="5"/>
      <c r="U79" s="5"/>
      <c r="V79" s="5"/>
      <c r="W79" s="5"/>
      <c r="X79" s="5"/>
      <c r="Y79" s="5"/>
      <c r="Z79" s="5"/>
      <c r="AA79" s="5"/>
    </row>
    <row r="80" spans="1:27" ht="20.25" hidden="1">
      <c r="A80" s="5"/>
      <c r="B80" s="5"/>
      <c r="C80" s="6"/>
      <c r="D80" s="13">
        <v>5</v>
      </c>
      <c r="E80" s="14">
        <v>6</v>
      </c>
      <c r="F80" s="15">
        <v>10</v>
      </c>
      <c r="G80" s="16">
        <v>24</v>
      </c>
      <c r="H80" s="5"/>
      <c r="I80" s="5"/>
      <c r="J80" s="5"/>
      <c r="K80" s="5"/>
      <c r="L80" s="5"/>
      <c r="M80" s="5"/>
      <c r="N80" s="5"/>
      <c r="O80" s="5"/>
      <c r="P80" s="5"/>
      <c r="Q80" s="5"/>
      <c r="R80" s="5"/>
      <c r="S80" s="5"/>
      <c r="T80" s="5"/>
      <c r="U80" s="5"/>
      <c r="V80" s="5"/>
      <c r="W80" s="5"/>
      <c r="X80" s="5"/>
      <c r="Y80" s="5"/>
      <c r="Z80" s="5"/>
      <c r="AA80" s="5"/>
    </row>
    <row r="81" spans="1:27" ht="20.25" hidden="1">
      <c r="A81" s="5"/>
      <c r="B81" s="5"/>
      <c r="C81" s="6"/>
      <c r="D81" s="13">
        <v>8</v>
      </c>
      <c r="E81" s="14">
        <v>12</v>
      </c>
      <c r="F81" s="15">
        <v>13</v>
      </c>
      <c r="G81" s="16">
        <v>27</v>
      </c>
      <c r="H81" s="5"/>
      <c r="I81" s="5"/>
      <c r="J81" s="5"/>
      <c r="K81" s="5"/>
      <c r="L81" s="5"/>
      <c r="M81" s="5"/>
      <c r="N81" s="5"/>
      <c r="O81" s="5"/>
      <c r="P81" s="5"/>
      <c r="Q81" s="5"/>
      <c r="R81" s="5"/>
      <c r="S81" s="5"/>
      <c r="T81" s="5"/>
      <c r="U81" s="5"/>
      <c r="V81" s="5"/>
      <c r="W81" s="5"/>
      <c r="X81" s="5"/>
      <c r="Y81" s="5"/>
      <c r="Z81" s="5"/>
      <c r="AA81" s="5"/>
    </row>
    <row r="82" spans="1:27" ht="20.25" hidden="1">
      <c r="A82" s="5"/>
      <c r="B82" s="5"/>
      <c r="C82" s="6"/>
      <c r="D82" s="13">
        <v>11</v>
      </c>
      <c r="E82" s="14">
        <v>16</v>
      </c>
      <c r="F82" s="15">
        <v>15</v>
      </c>
      <c r="G82" s="16">
        <v>28</v>
      </c>
      <c r="H82" s="5"/>
      <c r="I82" s="5"/>
      <c r="J82" s="5"/>
      <c r="K82" s="5"/>
      <c r="L82" s="5"/>
      <c r="M82" s="5"/>
      <c r="N82" s="5"/>
      <c r="O82" s="5"/>
      <c r="P82" s="5"/>
      <c r="Q82" s="5"/>
      <c r="R82" s="5"/>
      <c r="S82" s="5"/>
      <c r="T82" s="5"/>
      <c r="U82" s="5"/>
      <c r="V82" s="5"/>
      <c r="W82" s="5"/>
      <c r="X82" s="5"/>
      <c r="Y82" s="5"/>
      <c r="Z82" s="5"/>
      <c r="AA82" s="5"/>
    </row>
    <row r="83" spans="1:27" ht="20.25" hidden="1">
      <c r="A83" s="5"/>
      <c r="B83" s="5"/>
      <c r="C83" s="6"/>
      <c r="D83" s="13">
        <v>14</v>
      </c>
      <c r="E83" s="14">
        <v>20</v>
      </c>
      <c r="F83" s="15">
        <v>18</v>
      </c>
      <c r="G83" s="16">
        <v>31</v>
      </c>
      <c r="H83" s="5"/>
      <c r="I83" s="5"/>
      <c r="J83" s="5"/>
      <c r="K83" s="5"/>
      <c r="L83" s="5"/>
      <c r="M83" s="5"/>
      <c r="N83" s="5"/>
      <c r="O83" s="5"/>
      <c r="P83" s="5"/>
      <c r="Q83" s="5"/>
      <c r="R83" s="5"/>
      <c r="S83" s="5"/>
      <c r="T83" s="5"/>
      <c r="U83" s="5"/>
      <c r="V83" s="5"/>
      <c r="W83" s="5"/>
      <c r="X83" s="5"/>
      <c r="Y83" s="5"/>
      <c r="Z83" s="5"/>
      <c r="AA83" s="5"/>
    </row>
    <row r="84" spans="1:27" ht="20.25" hidden="1">
      <c r="A84" s="5"/>
      <c r="B84" s="5"/>
      <c r="C84" s="6"/>
      <c r="D84" s="13">
        <v>17</v>
      </c>
      <c r="E84" s="14">
        <v>25</v>
      </c>
      <c r="F84" s="15">
        <v>21</v>
      </c>
      <c r="G84" s="16">
        <v>33</v>
      </c>
      <c r="H84" s="5"/>
      <c r="I84" s="5"/>
      <c r="J84" s="5"/>
      <c r="K84" s="5"/>
      <c r="L84" s="5"/>
      <c r="M84" s="5"/>
      <c r="N84" s="5"/>
      <c r="O84" s="5"/>
      <c r="P84" s="5"/>
      <c r="Q84" s="5"/>
      <c r="R84" s="5"/>
      <c r="S84" s="5"/>
      <c r="T84" s="5"/>
      <c r="U84" s="5"/>
      <c r="V84" s="5"/>
      <c r="W84" s="5"/>
      <c r="X84" s="5"/>
      <c r="Y84" s="5"/>
      <c r="Z84" s="5"/>
      <c r="AA84" s="5"/>
    </row>
    <row r="85" spans="1:27" ht="20.25" hidden="1">
      <c r="A85" s="5"/>
      <c r="B85" s="5"/>
      <c r="C85" s="6"/>
      <c r="D85" s="13">
        <v>23</v>
      </c>
      <c r="E85" s="14">
        <v>30</v>
      </c>
      <c r="F85" s="15">
        <v>44</v>
      </c>
      <c r="G85" s="16">
        <v>35</v>
      </c>
      <c r="H85" s="5"/>
      <c r="I85" s="5"/>
      <c r="J85" s="5"/>
      <c r="K85" s="5"/>
      <c r="L85" s="5"/>
      <c r="M85" s="5"/>
      <c r="N85" s="5"/>
      <c r="O85" s="5"/>
      <c r="P85" s="5"/>
      <c r="Q85" s="5"/>
      <c r="R85" s="5"/>
      <c r="S85" s="5"/>
      <c r="T85" s="5"/>
      <c r="U85" s="5"/>
      <c r="V85" s="5"/>
      <c r="W85" s="5"/>
      <c r="X85" s="5"/>
      <c r="Y85" s="5"/>
      <c r="Z85" s="5"/>
      <c r="AA85" s="5"/>
    </row>
    <row r="86" spans="4:7" ht="20.25" hidden="1">
      <c r="D86" s="13">
        <v>26</v>
      </c>
      <c r="E86" s="14">
        <v>34</v>
      </c>
      <c r="F86" s="15">
        <v>45</v>
      </c>
      <c r="G86" s="16">
        <v>36</v>
      </c>
    </row>
    <row r="87" spans="4:7" ht="20.25" hidden="1">
      <c r="D87" s="13">
        <v>29</v>
      </c>
      <c r="E87" s="14">
        <v>38</v>
      </c>
      <c r="F87" s="15">
        <v>46</v>
      </c>
      <c r="G87" s="16">
        <v>39</v>
      </c>
    </row>
    <row r="88" spans="4:7" ht="20.25" hidden="1">
      <c r="D88" s="13">
        <v>32</v>
      </c>
      <c r="E88" s="14">
        <v>43</v>
      </c>
      <c r="F88" s="15">
        <v>48</v>
      </c>
      <c r="G88" s="16">
        <v>37</v>
      </c>
    </row>
    <row r="89" spans="4:7" ht="20.25" hidden="1">
      <c r="D89" s="13">
        <v>41</v>
      </c>
      <c r="E89" s="14">
        <v>47</v>
      </c>
      <c r="F89" s="15">
        <v>49</v>
      </c>
      <c r="G89" s="16">
        <v>40</v>
      </c>
    </row>
    <row r="90" spans="4:7" ht="21" hidden="1" thickBot="1">
      <c r="D90" s="18">
        <v>51</v>
      </c>
      <c r="E90" s="19">
        <v>52</v>
      </c>
      <c r="F90" s="20">
        <v>50</v>
      </c>
      <c r="G90" s="21">
        <v>42</v>
      </c>
    </row>
    <row r="91" ht="21" hidden="1" thickTop="1"/>
  </sheetData>
  <sheetProtection password="DCAF" sheet="1" objects="1" scenarios="1" selectLockedCells="1"/>
  <conditionalFormatting sqref="E6:H18">
    <cfRule type="cellIs" priority="1" dxfId="0" operator="lessThan" stopIfTrue="1">
      <formula>I28</formula>
    </cfRule>
    <cfRule type="cellIs" priority="2" dxfId="1" operator="lessThan" stopIfTrue="1">
      <formula>S28</formula>
    </cfRule>
  </conditionalFormatting>
  <conditionalFormatting sqref="L6:O18">
    <cfRule type="cellIs" priority="3" dxfId="2" operator="greaterThan" stopIfTrue="1">
      <formula>0</formula>
    </cfRule>
  </conditionalFormatting>
  <dataValidations count="1">
    <dataValidation type="whole" allowBlank="1" showInputMessage="1" showErrorMessage="1" errorTitle="Monopoli" error="Inserisci un numero tra 1 e 52" sqref="E6:H18">
      <formula1>1</formula1>
      <formula2>52</formula2>
    </dataValidation>
  </dataValidations>
  <hyperlinks>
    <hyperlink ref="Q22" r:id="rId1" display="gcicchella@alice.it"/>
  </hyperlink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1">
    <outlinePr summaryBelow="0"/>
  </sheetPr>
  <dimension ref="A1:C46"/>
  <sheetViews>
    <sheetView showGridLines="0" showRowColHeaders="0" workbookViewId="0" topLeftCell="A1">
      <selection activeCell="A1" sqref="A1"/>
    </sheetView>
  </sheetViews>
  <sheetFormatPr defaultColWidth="9.00390625" defaultRowHeight="15.75" zeroHeight="1" outlineLevelRow="2"/>
  <cols>
    <col min="1" max="1" width="1.625" style="0" customWidth="1"/>
    <col min="2" max="2" width="60.625" style="0" customWidth="1"/>
    <col min="3" max="3" width="1.625" style="0" customWidth="1"/>
    <col min="4" max="11" width="9.625" style="0" hidden="1" customWidth="1"/>
    <col min="12" max="16384" width="0" style="0" hidden="1" customWidth="1"/>
  </cols>
  <sheetData>
    <row r="1" spans="1:3" ht="4.5" customHeight="1">
      <c r="A1" s="41"/>
      <c r="B1" s="42"/>
      <c r="C1" s="41"/>
    </row>
    <row r="2" spans="1:3" ht="20.25">
      <c r="A2" s="41"/>
      <c r="B2" s="44" t="s">
        <v>16</v>
      </c>
      <c r="C2" s="41"/>
    </row>
    <row r="3" spans="1:3" ht="15.75">
      <c r="A3" s="41"/>
      <c r="B3" s="43"/>
      <c r="C3" s="41"/>
    </row>
    <row r="4" spans="1:3" ht="15.75" collapsed="1">
      <c r="A4" s="41"/>
      <c r="B4" s="38" t="s">
        <v>23</v>
      </c>
      <c r="C4" s="41"/>
    </row>
    <row r="5" spans="1:3" ht="15.75" hidden="1" outlineLevel="1" collapsed="1">
      <c r="A5" s="41"/>
      <c r="B5" s="39" t="s">
        <v>20</v>
      </c>
      <c r="C5" s="41"/>
    </row>
    <row r="6" spans="1:3" ht="31.5" hidden="1" outlineLevel="2">
      <c r="A6" s="41"/>
      <c r="B6" s="37" t="s">
        <v>41</v>
      </c>
      <c r="C6" s="41"/>
    </row>
    <row r="7" spans="1:3" ht="31.5" hidden="1" outlineLevel="2">
      <c r="A7" s="41"/>
      <c r="B7" s="40" t="s">
        <v>3</v>
      </c>
      <c r="C7" s="41"/>
    </row>
    <row r="8" spans="1:3" ht="15.75" hidden="1" outlineLevel="1">
      <c r="A8" s="41"/>
      <c r="B8" s="39" t="s">
        <v>21</v>
      </c>
      <c r="C8" s="41"/>
    </row>
    <row r="9" spans="1:3" ht="31.5" hidden="1" outlineLevel="2">
      <c r="A9" s="41"/>
      <c r="B9" s="37" t="s">
        <v>19</v>
      </c>
      <c r="C9" s="41"/>
    </row>
    <row r="10" spans="1:3" ht="31.5" hidden="1" outlineLevel="2">
      <c r="A10" s="41"/>
      <c r="B10" s="37" t="s">
        <v>42</v>
      </c>
      <c r="C10" s="41"/>
    </row>
    <row r="11" spans="1:3" ht="15.75" hidden="1" outlineLevel="2">
      <c r="A11" s="41"/>
      <c r="B11" s="37" t="s">
        <v>43</v>
      </c>
      <c r="C11" s="41"/>
    </row>
    <row r="12" spans="1:3" ht="15.75" hidden="1" outlineLevel="1">
      <c r="A12" s="41"/>
      <c r="B12" s="39" t="s">
        <v>22</v>
      </c>
      <c r="C12" s="41"/>
    </row>
    <row r="13" spans="1:3" ht="31.5" hidden="1" outlineLevel="2">
      <c r="A13" s="41"/>
      <c r="B13" s="37" t="s">
        <v>44</v>
      </c>
      <c r="C13" s="41"/>
    </row>
    <row r="14" spans="1:3" ht="15.75">
      <c r="A14" s="41"/>
      <c r="B14" s="37"/>
      <c r="C14" s="41"/>
    </row>
    <row r="15" spans="1:3" ht="15.75" collapsed="1">
      <c r="A15" s="41"/>
      <c r="B15" s="38" t="s">
        <v>5</v>
      </c>
      <c r="C15" s="41"/>
    </row>
    <row r="16" spans="1:3" ht="15.75" hidden="1" outlineLevel="1" collapsed="1">
      <c r="A16" s="41"/>
      <c r="B16" s="39" t="s">
        <v>8</v>
      </c>
      <c r="C16" s="41"/>
    </row>
    <row r="17" spans="1:3" ht="63" hidden="1" outlineLevel="2">
      <c r="A17" s="41"/>
      <c r="B17" s="37" t="s">
        <v>12</v>
      </c>
      <c r="C17" s="41"/>
    </row>
    <row r="18" spans="1:3" ht="63" hidden="1" outlineLevel="2">
      <c r="A18" s="41"/>
      <c r="B18" s="37" t="s">
        <v>29</v>
      </c>
      <c r="C18" s="41"/>
    </row>
    <row r="19" spans="1:3" ht="31.5" hidden="1" outlineLevel="2">
      <c r="A19" s="41"/>
      <c r="B19" s="37" t="s">
        <v>24</v>
      </c>
      <c r="C19" s="41"/>
    </row>
    <row r="20" spans="1:3" ht="63" hidden="1" outlineLevel="2">
      <c r="A20" s="41"/>
      <c r="B20" s="37" t="s">
        <v>25</v>
      </c>
      <c r="C20" s="41"/>
    </row>
    <row r="21" spans="1:3" ht="15.75" hidden="1" outlineLevel="1">
      <c r="A21" s="41"/>
      <c r="B21" s="39" t="s">
        <v>10</v>
      </c>
      <c r="C21" s="41"/>
    </row>
    <row r="22" spans="1:3" ht="31.5" hidden="1" outlineLevel="2">
      <c r="A22" s="41"/>
      <c r="B22" s="37" t="s">
        <v>4</v>
      </c>
      <c r="C22" s="41"/>
    </row>
    <row r="23" spans="1:3" ht="63" hidden="1" outlineLevel="2">
      <c r="A23" s="41"/>
      <c r="B23" s="37" t="s">
        <v>6</v>
      </c>
      <c r="C23" s="41"/>
    </row>
    <row r="24" spans="1:3" ht="47.25" hidden="1" outlineLevel="2">
      <c r="A24" s="41"/>
      <c r="B24" s="37" t="s">
        <v>7</v>
      </c>
      <c r="C24" s="41"/>
    </row>
    <row r="25" spans="1:3" ht="15.75" hidden="1" outlineLevel="1">
      <c r="A25" s="41"/>
      <c r="B25" s="39" t="s">
        <v>11</v>
      </c>
      <c r="C25" s="41"/>
    </row>
    <row r="26" spans="1:3" ht="47.25" hidden="1" outlineLevel="2">
      <c r="A26" s="41"/>
      <c r="B26" s="37" t="s">
        <v>30</v>
      </c>
      <c r="C26" s="41"/>
    </row>
    <row r="27" spans="1:3" ht="63" hidden="1" outlineLevel="2">
      <c r="A27" s="41"/>
      <c r="B27" s="37" t="s">
        <v>31</v>
      </c>
      <c r="C27" s="41"/>
    </row>
    <row r="28" spans="1:3" ht="15.75" hidden="1" outlineLevel="1">
      <c r="A28" s="41"/>
      <c r="B28" s="39" t="s">
        <v>9</v>
      </c>
      <c r="C28" s="41"/>
    </row>
    <row r="29" spans="1:3" ht="47.25" hidden="1" outlineLevel="2">
      <c r="A29" s="41"/>
      <c r="B29" s="37" t="s">
        <v>13</v>
      </c>
      <c r="C29" s="41"/>
    </row>
    <row r="30" spans="1:3" ht="31.5" hidden="1" outlineLevel="2">
      <c r="A30" s="41"/>
      <c r="B30" s="37" t="s">
        <v>14</v>
      </c>
      <c r="C30" s="41"/>
    </row>
    <row r="31" spans="1:3" ht="63" hidden="1" outlineLevel="2">
      <c r="A31" s="41"/>
      <c r="B31" s="37" t="s">
        <v>26</v>
      </c>
      <c r="C31" s="41"/>
    </row>
    <row r="32" spans="1:3" ht="15.75" hidden="1" outlineLevel="1">
      <c r="A32" s="41"/>
      <c r="B32" s="39" t="s">
        <v>15</v>
      </c>
      <c r="C32" s="41"/>
    </row>
    <row r="33" spans="1:3" ht="31.5" hidden="1" outlineLevel="2">
      <c r="A33" s="41"/>
      <c r="B33" s="37" t="s">
        <v>17</v>
      </c>
      <c r="C33" s="41"/>
    </row>
    <row r="34" spans="1:3" ht="31.5" hidden="1" outlineLevel="2">
      <c r="A34" s="41"/>
      <c r="B34" s="37" t="s">
        <v>27</v>
      </c>
      <c r="C34" s="41"/>
    </row>
    <row r="35" spans="1:3" ht="47.25" hidden="1" outlineLevel="2">
      <c r="A35" s="41"/>
      <c r="B35" s="37" t="s">
        <v>28</v>
      </c>
      <c r="C35" s="41"/>
    </row>
    <row r="36" spans="1:3" ht="15.75" hidden="1" outlineLevel="1">
      <c r="A36" s="41"/>
      <c r="B36" s="39" t="s">
        <v>18</v>
      </c>
      <c r="C36" s="41"/>
    </row>
    <row r="37" spans="1:3" ht="63" hidden="1" outlineLevel="2">
      <c r="A37" s="41"/>
      <c r="B37" s="37" t="s">
        <v>32</v>
      </c>
      <c r="C37" s="41"/>
    </row>
    <row r="38" spans="1:3" ht="4.5" customHeight="1">
      <c r="A38" s="41"/>
      <c r="B38" s="42"/>
      <c r="C38" s="41"/>
    </row>
    <row r="39" ht="15.75" hidden="1">
      <c r="B39" s="37"/>
    </row>
    <row r="40" ht="15.75" hidden="1">
      <c r="B40" s="37"/>
    </row>
    <row r="41" ht="15.75" hidden="1">
      <c r="B41" s="37"/>
    </row>
    <row r="42" ht="15.75" hidden="1">
      <c r="B42" s="37"/>
    </row>
    <row r="43" ht="15.75" hidden="1">
      <c r="B43" s="37"/>
    </row>
    <row r="44" ht="15.75" hidden="1">
      <c r="B44" s="37"/>
    </row>
    <row r="45" ht="15.75" hidden="1">
      <c r="B45" s="37"/>
    </row>
    <row r="46" ht="15.75" hidden="1">
      <c r="B46" s="37"/>
    </row>
    <row r="47" ht="15.75" hidden="1"/>
  </sheetData>
  <printOptions/>
  <pageMargins left="0.7480314960629921" right="0.7480314960629921" top="0.7874015748031497" bottom="0.7874015748031497" header="0.5118110236220472" footer="0.5118110236220472"/>
  <pageSetup horizontalDpi="600" verticalDpi="600" orientation="portrait" r:id="rId1"/>
  <headerFooter alignWithMargins="0">
    <oddFooter>&amp;R&amp;P</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Professional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Giulio</cp:lastModifiedBy>
  <cp:lastPrinted>2002-05-06T23:18:04Z</cp:lastPrinted>
  <dcterms:created xsi:type="dcterms:W3CDTF">1980-01-04T10:45:48Z</dcterms:created>
  <dcterms:modified xsi:type="dcterms:W3CDTF">2010-02-06T15:57:37Z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